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40" windowHeight="11040" firstSheet="6" activeTab="6"/>
  </bookViews>
  <sheets>
    <sheet name="Instrucciones" sheetId="1" r:id="rId1"/>
    <sheet name="Gestión del Riesgo" sheetId="2" r:id="rId2"/>
    <sheet name="Sec Educación" sheetId="4" r:id="rId3"/>
    <sheet name="Of Jurídica" sheetId="9" r:id="rId4"/>
    <sheet name="Aguas del Magdalena" sheetId="10" state="hidden" r:id="rId5"/>
    <sheet name="INDEPORTES" sheetId="11" state="hidden" r:id="rId6"/>
    <sheet name="Oficina de Cultura" sheetId="12" r:id="rId7"/>
    <sheet name="Hoja1" sheetId="13" r:id="rId8"/>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63" i="12" l="1"/>
  <c r="Y75" i="12"/>
  <c r="X56" i="12"/>
  <c r="X30" i="12"/>
  <c r="Y132" i="12" l="1"/>
  <c r="I26" i="13"/>
  <c r="X78" i="12" l="1"/>
  <c r="Y78" i="12" s="1"/>
  <c r="Y76" i="12"/>
  <c r="X76" i="12"/>
  <c r="Y60" i="12" l="1"/>
  <c r="Z58" i="12"/>
  <c r="P75" i="12"/>
  <c r="X73" i="12"/>
  <c r="Y73" i="12" s="1"/>
  <c r="X35" i="12"/>
  <c r="Y35" i="12" s="1"/>
  <c r="AK22" i="12"/>
  <c r="AK21" i="12"/>
  <c r="AK20" i="12"/>
  <c r="AD22" i="12"/>
  <c r="AD21" i="12"/>
  <c r="AL21" i="12" s="1"/>
  <c r="AD20" i="12"/>
  <c r="AD19" i="12"/>
  <c r="AD18" i="12"/>
  <c r="X22" i="12"/>
  <c r="Z22" i="12" s="1"/>
  <c r="X21" i="12"/>
  <c r="Z21" i="12" s="1"/>
  <c r="X20" i="12"/>
  <c r="Z20" i="12" s="1"/>
  <c r="X19" i="12"/>
  <c r="Z19" i="12" s="1"/>
  <c r="X17" i="12"/>
  <c r="Z17" i="12" s="1"/>
  <c r="AK15" i="12"/>
  <c r="AK14" i="12"/>
  <c r="AK13" i="12"/>
  <c r="AL13" i="12" s="1"/>
  <c r="AK12" i="12"/>
  <c r="AK11" i="12"/>
  <c r="AL11" i="12" s="1"/>
  <c r="AD15" i="12"/>
  <c r="AD14" i="12"/>
  <c r="AD13" i="12"/>
  <c r="AD12" i="12"/>
  <c r="AD11" i="12"/>
  <c r="AD10" i="12"/>
  <c r="X27" i="12"/>
  <c r="X26" i="12"/>
  <c r="Z26" i="12" s="1"/>
  <c r="X25" i="12"/>
  <c r="Z25" i="12" s="1"/>
  <c r="X23" i="12"/>
  <c r="Z23" i="12" s="1"/>
  <c r="X15" i="12" l="1"/>
  <c r="Z15" i="12" s="1"/>
  <c r="X14" i="12"/>
  <c r="Z14" i="12" s="1"/>
  <c r="X13" i="12"/>
  <c r="Z13" i="12" s="1"/>
  <c r="X12" i="12"/>
  <c r="Z12" i="12" s="1"/>
  <c r="Z11" i="12"/>
  <c r="X10" i="12"/>
  <c r="Z10" i="12" s="1"/>
  <c r="W8" i="12"/>
  <c r="X82" i="9" l="1"/>
  <c r="X75" i="9"/>
  <c r="X68" i="9"/>
  <c r="X61" i="9"/>
  <c r="X54" i="9"/>
  <c r="X47" i="9"/>
  <c r="X40" i="9"/>
  <c r="X33" i="9"/>
  <c r="X26" i="9"/>
  <c r="X19" i="9"/>
  <c r="X12" i="9"/>
  <c r="X5" i="9"/>
  <c r="AB145" i="4" l="1"/>
  <c r="AA145" i="4"/>
  <c r="Z145" i="4"/>
  <c r="Y145" i="4"/>
  <c r="X138" i="4"/>
  <c r="X131" i="4"/>
  <c r="X124" i="4"/>
  <c r="X117" i="4"/>
  <c r="X110" i="4"/>
  <c r="X103" i="4"/>
  <c r="X96" i="4"/>
  <c r="X89" i="4"/>
  <c r="X82" i="4"/>
  <c r="X75" i="4"/>
  <c r="X68" i="4"/>
  <c r="X61" i="4"/>
  <c r="X54" i="4"/>
  <c r="X47" i="4"/>
  <c r="X40" i="4"/>
  <c r="X33" i="4"/>
  <c r="X26" i="4"/>
  <c r="X19" i="4"/>
  <c r="X12" i="4"/>
  <c r="X5" i="4"/>
  <c r="AB117" i="2"/>
  <c r="AA117" i="2"/>
  <c r="Z117" i="2"/>
  <c r="Y117" i="2"/>
  <c r="X110" i="2"/>
  <c r="X103" i="2"/>
  <c r="X96" i="2"/>
  <c r="X89" i="2"/>
  <c r="X82" i="2"/>
  <c r="X75" i="2"/>
  <c r="X68" i="2"/>
  <c r="X61" i="2"/>
  <c r="X54" i="2"/>
  <c r="X47" i="2"/>
  <c r="X40" i="2"/>
  <c r="X33" i="2"/>
  <c r="X26" i="2"/>
  <c r="X19" i="2"/>
  <c r="X12" i="2"/>
  <c r="X5" i="2"/>
  <c r="X117" i="2" s="1"/>
  <c r="X145" i="4" l="1"/>
</calcChain>
</file>

<file path=xl/sharedStrings.xml><?xml version="1.0" encoding="utf-8"?>
<sst xmlns="http://schemas.openxmlformats.org/spreadsheetml/2006/main" count="1944" uniqueCount="517">
  <si>
    <t>FORMATO DE PLAN DE ACCIÓN</t>
  </si>
  <si>
    <t>Objetivo:</t>
  </si>
  <si>
    <t>El Plan de Acción es el instrumento de gerencia para programar las acciones, programas y/o proyectos que se van a gestionar en la vigencia fiscal, los cuales contribuyen a generar los bienes y servicios para alcanzar las metas de productos y de resultados indicadas en el Plan de Desarrollo Departamental vigente</t>
  </si>
  <si>
    <t>¿Quién es responsable de elaborarlo y ejecutarlo?</t>
  </si>
  <si>
    <t>Todas las dependencias de la Administración Departamental del sector central, tanto las de las áreas misionales como las de apoyo a la gestión, al igual que las entidades del sector descentralizado que ejecutan metas, estrategias, planes, proyectos o programas priorizados en el Plan de Desarrollo deben formular cada año su respectivo Plan de Acción. Los jefes de dichas dependencias y entidades son los responsables porque dichos planes de acción sean formulados en los términos de tiempo y calidad exigidos por las normas y/o las orientaciones del Departamento, así como de su ejecución y reportes de avances periódicos</t>
  </si>
  <si>
    <t>¿Cuándo y cada cuánto se elabora el Plan de Acción?</t>
  </si>
  <si>
    <t>El Plan de Acción tiene una vigencia de un año fiscal, de 1º de enero a 31 de diciembre. Se debe formular dentro del primer mes del año, debidamente entregado por el Secretario(a), Jefe, Gerente o Director(a) a la Oficina Asesora de Planeación mediante oficio firmado, antes del 31 de enero para que pueda ser subido a la página web oficial de la Gobernación del Magdalena (artículo 74,Ley 1474 de 2011). No es instrumento opcional, es obligatorio como instrumento de planeación sectorial, control de gestión y por transparencia</t>
  </si>
  <si>
    <t>¿Qué contiene el Plan de Acción?</t>
  </si>
  <si>
    <t>Cada entidad es autónoma de diseñar un instrumento de Plan de Acción que facilite la planeación y el control de ejecución de las acciones operativas dentro de la vigencia fiscal que contribuirán a materializar las metas del Plan de Desarrollo Territorial, por tanto debe guardar relación con este. En nuestro caso, el formato comprende tres partes, dos de las cuales integran lo que se planifica hacer y una tercera, permite el reporte periódico de sus avances:</t>
  </si>
  <si>
    <t>Formulación Estratégica (Plan de Desarrollo)</t>
  </si>
  <si>
    <t>Formulación Operativa (Plan de Acción)</t>
  </si>
  <si>
    <t>Reportes de Avances Trimestrales</t>
  </si>
  <si>
    <t>Objetivo del Plan</t>
  </si>
  <si>
    <t>Proyecto(s) y metas operativas del proyecto</t>
  </si>
  <si>
    <t>Datos de avances de las metas de:</t>
  </si>
  <si>
    <t>Meta(s) de Resultado(s)</t>
  </si>
  <si>
    <t>Costo total del proyecto</t>
  </si>
  <si>
    <t xml:space="preserve">  Resultados, Productos y de Financiación</t>
  </si>
  <si>
    <t>Línea Estratégica, Programa y Subprograma</t>
  </si>
  <si>
    <t>Aportes al costo total por fuentes de financiación</t>
  </si>
  <si>
    <t xml:space="preserve">  En las metas de producto se deben reportar:</t>
  </si>
  <si>
    <t>Meta(s) de Producto(s):</t>
  </si>
  <si>
    <t xml:space="preserve">      Datos de avances por meta total de producto</t>
  </si>
  <si>
    <t xml:space="preserve">  Indicador de medida, Línea Base, Meta del período</t>
  </si>
  <si>
    <t xml:space="preserve">      Datos de avances por tipo de población</t>
  </si>
  <si>
    <t xml:space="preserve">  Meta de Producto por año (general)</t>
  </si>
  <si>
    <t xml:space="preserve">      Datos de avances por localización</t>
  </si>
  <si>
    <t xml:space="preserve">  Meta 2016 por tipo de población y localización</t>
  </si>
  <si>
    <t xml:space="preserve">  Avances en las metas operativas del proyecto</t>
  </si>
  <si>
    <t xml:space="preserve">  Avances en la ejecuciñon financiera del proyecto</t>
  </si>
  <si>
    <t>Solo se diligencian las columnas indicadas</t>
  </si>
  <si>
    <t>Se diligencian todas las columnas</t>
  </si>
  <si>
    <t>Diligenciamiento del Plan de Acción 2016 (ajustado al nuevo Plan de Desarrollo)</t>
  </si>
  <si>
    <t>Columna</t>
  </si>
  <si>
    <t>Tema</t>
  </si>
  <si>
    <t>¿Se diligencia?</t>
  </si>
  <si>
    <t>¿Qué se diligencia?</t>
  </si>
  <si>
    <t>¿Cuándo se diligencia?</t>
  </si>
  <si>
    <t>A</t>
  </si>
  <si>
    <t>Objetivo Estratégico del Plan de Desarrollo</t>
  </si>
  <si>
    <t>NO</t>
  </si>
  <si>
    <t>B</t>
  </si>
  <si>
    <t>Meta de Resultado del Plan de Desarrollo</t>
  </si>
  <si>
    <t>C</t>
  </si>
  <si>
    <t>Indicador Meta de Resultado</t>
  </si>
  <si>
    <t>D</t>
  </si>
  <si>
    <t>Línea Base Meta de Resultado</t>
  </si>
  <si>
    <t>E</t>
  </si>
  <si>
    <t>Valor Meta de Resultado</t>
  </si>
  <si>
    <t>F</t>
  </si>
  <si>
    <t>Línea Estratégica</t>
  </si>
  <si>
    <t>G</t>
  </si>
  <si>
    <t>Programa</t>
  </si>
  <si>
    <t>H</t>
  </si>
  <si>
    <t>Subprograma</t>
  </si>
  <si>
    <t>I</t>
  </si>
  <si>
    <t>Indicador Meta de Producto</t>
  </si>
  <si>
    <t>J</t>
  </si>
  <si>
    <t>Línea Base Meta de Producto (2015)</t>
  </si>
  <si>
    <t>K</t>
  </si>
  <si>
    <t>Meta de Producto de todo el período 2016-2019</t>
  </si>
  <si>
    <t>L</t>
  </si>
  <si>
    <t>Valor Meta de Producto año 2016</t>
  </si>
  <si>
    <t>M</t>
  </si>
  <si>
    <t>Tipo de población beneficiaria meta de producto</t>
  </si>
  <si>
    <t>SI</t>
  </si>
  <si>
    <t>Se selecciona de la lista desplegable en tantas filas como sea necesario dentro de un mismo proyecto, el tipo de población beneficiaria del mismo</t>
  </si>
  <si>
    <t>Al momento de elaborar el Plan de Acción</t>
  </si>
  <si>
    <t>N</t>
  </si>
  <si>
    <t>Valor Meta de Producto por tipo de población</t>
  </si>
  <si>
    <t>Para cada tipo de población beneficiaria del proyecto seleccionada en columna anterior, se digita el valor de cantidad - meta de esa población para 2016</t>
  </si>
  <si>
    <t>O</t>
  </si>
  <si>
    <t>Tipo de Localización de la meta de producto</t>
  </si>
  <si>
    <t>Se selecciona de la lista desplegable en tantas filas como sea necesario dentro de un mismo proyecto, el tipo de localización que cubrirá el proyecto. Estas son de tres tipos: por subregión, por ecorregión y por área urbana o rural. Ver debajo  de este cuadro la definición de cada una de ellas</t>
  </si>
  <si>
    <t>P</t>
  </si>
  <si>
    <t>Valor Meta de Producto por localización</t>
  </si>
  <si>
    <t>Para cada tipo de localización del proyecto seleccionada en columna anterior, se digita el valor de cantidad - meta en 2016</t>
  </si>
  <si>
    <t>Q</t>
  </si>
  <si>
    <t>Valor Meta de Producto año 2017</t>
  </si>
  <si>
    <t>R</t>
  </si>
  <si>
    <t>Valor Meta de Producto año 2018</t>
  </si>
  <si>
    <t>S</t>
  </si>
  <si>
    <t>Valor Meta de Producto año 2019</t>
  </si>
  <si>
    <t>T</t>
  </si>
  <si>
    <t>Proyecto/Acción o Programa</t>
  </si>
  <si>
    <t>Es el nombre tal como aparece en el proyecto formulado, el cual debe indicar claramente de cuál obra, servicio o actividad se trata; adicionalmente, podrá incluir el tipo de beneficiarios y localización como mínimo, para una mejor descripción</t>
  </si>
  <si>
    <t>U</t>
  </si>
  <si>
    <t>Indicador de la meta operativa del proyecto</t>
  </si>
  <si>
    <t>Son las metas de actividad más importantes en la gestión de ese proyecto en el año; las que se consideran se deben cumplir para que se de su avance</t>
  </si>
  <si>
    <t>V</t>
  </si>
  <si>
    <t>Plazo para la meta operativa del proyecto</t>
  </si>
  <si>
    <t>Para medir el avance de la columna anterior, se debe escribir la fecha que se considera un plazo razonable para cumplir dicha meta operativa. No cambie el formato, solo escriba la fecha</t>
  </si>
  <si>
    <t>W</t>
  </si>
  <si>
    <t>Responsable de la meta operativa del proyecto</t>
  </si>
  <si>
    <t>Es la persona o personas involucradas como responsables de hacer que se cumpla cada meta operativa o actividad: Escribir nombre y cargo</t>
  </si>
  <si>
    <t>X</t>
  </si>
  <si>
    <t>Y</t>
  </si>
  <si>
    <t>Valor de aporte financiero del Departamento</t>
  </si>
  <si>
    <t>Se digita la cifra (sin símbolos, ni puntos, ni comas, ni texto) del valor que aportará esta fuente para la ejecución del proyecto. Se digitan todos los números de la cifra. Solo escriba en la celda de la primera fila. Ej: se escribe 55400000</t>
  </si>
  <si>
    <t>Z</t>
  </si>
  <si>
    <t>Valor de aporte financiero de la Nación</t>
  </si>
  <si>
    <t>Se digita la cifra (sin símbolos, ni puntos, ni comas, ni texto) del valor que aportará esta fuente para la ejecución del proyecto. Se digitan todos los números de la cifra. Solo escriba en la celda de la primera fila. Ej: se escribe 435600000</t>
  </si>
  <si>
    <t>AA</t>
  </si>
  <si>
    <t>Valor de aporte financiero de Municipios</t>
  </si>
  <si>
    <t>Se digita la cifra (sin símbolos, ni puntos, ni comas, ni texto) del valor que aportará esta fuente para la ejecución del proyecto. Se digitan todos los números de la cifra. Solo escriba en la celda de la primera fila. Ej: se escribe 70800000</t>
  </si>
  <si>
    <t>AB</t>
  </si>
  <si>
    <t>Valor de aporte financiero de Otras fuentes</t>
  </si>
  <si>
    <t>Se digita la cifra (sin símbolos, ni puntos, ni comas, ni texto) del valor que aportará esta fuente para la ejecución del proyecto. Se digitan todos los números de la cifra. Solo escriba en la celda de la primera fila. Ej: se escribe 115250000</t>
  </si>
  <si>
    <t>AC</t>
  </si>
  <si>
    <t>Dato de avance meta de resultado en el trimestre</t>
  </si>
  <si>
    <t>Digite la cifra (en número, porcentaje o por milaje, según el indicador de la columna E) que al momento de reportar el avance se ha alcanzado de la meta de resultado</t>
  </si>
  <si>
    <t>Cuando se solicite reporte trimestral</t>
  </si>
  <si>
    <t>AD</t>
  </si>
  <si>
    <t>Dato de avance meta de producto total en trimestre</t>
  </si>
  <si>
    <t>Digite la cifra que lleva de avance en el respectivo trimestre de la meta de producto. Tenga presente que la meta de producto del año está en la columna L. Solo digite una cifra, sin símbolos, ni comas, ni puntos ni texto</t>
  </si>
  <si>
    <t>AE</t>
  </si>
  <si>
    <t>Se selecciona de acuerdo a la lista desplegable en la celda, tal como en la columna M</t>
  </si>
  <si>
    <t>AF</t>
  </si>
  <si>
    <t>Dato de avance meta de producto por población</t>
  </si>
  <si>
    <t>Digite la cifra que lleva de avance en el respectivo trimestre de la meta de producto por tipo de población. Tenga presente que la meta de producto por población está en la columna N. Solo digite una cifra, sin símbolos, ni comas, ni puntos ni texto</t>
  </si>
  <si>
    <t>AG</t>
  </si>
  <si>
    <t>Se selecciona de acuerdo a la lista desplegable en la celda, tal como en la columna O</t>
  </si>
  <si>
    <t>AH</t>
  </si>
  <si>
    <t>Dato de avance meta de producto por localización</t>
  </si>
  <si>
    <t>Digite la cifra que lleva de avance en el respectivo trimestre de la meta de producto por tipo de localización. Tenga presente que la meta de producto por localización está en la columna P. Solo digite una cifra, sin símbolos, ni comas, ni puntos ni texto</t>
  </si>
  <si>
    <t>AI</t>
  </si>
  <si>
    <t>Avance meta operativa del proyecto</t>
  </si>
  <si>
    <t>De la lista desplegable en cada celda, seleccione CUMPLIDO o NO CUMPLIDO, si se logró ejecutar toda la meta operativa dentro del plazo previsto en las columnas U y V</t>
  </si>
  <si>
    <t>AJ</t>
  </si>
  <si>
    <t>Dato de avance ejecución financiera costo total</t>
  </si>
  <si>
    <t>Digite el valor ejecutado presupuestalmente (obligaciones) en el trimestre. Este dato se extrae de la ejecución de gastos de inversión que se solicita a la Secretaría de Hacienda, en el rubro correspondiente al proyecto. Solo digite una cifra, sin símbolos, ni comas, ni puntos ni texto</t>
  </si>
  <si>
    <t>Cuando se solicite reporte trimestral. La Oficina Asesora de Planeación suministrará trimestralmente un archivo</t>
  </si>
  <si>
    <t>AK - BH</t>
  </si>
  <si>
    <t>Los mismos de AC - AJ para los otros trimestres</t>
  </si>
  <si>
    <t>BI</t>
  </si>
  <si>
    <t>Anotaciones de Observaciones en I Trimestre</t>
  </si>
  <si>
    <t>Escriba cualquier observación, comentario pertinente respecto al cumplimiento o no cumplimiento de las metas, proyectos y/o recursos financieros dentro del trimestre que está reportando</t>
  </si>
  <si>
    <t>Al momento de elaborar el reporte trimestral, si aplica</t>
  </si>
  <si>
    <t>BJ</t>
  </si>
  <si>
    <t>Anotaciones de Observaciones en II Trimestre</t>
  </si>
  <si>
    <t>BK</t>
  </si>
  <si>
    <t>Anotaciones de Observaciones en III Trimestre</t>
  </si>
  <si>
    <t>BL</t>
  </si>
  <si>
    <t>Anotaciones de Observaciones en IV Trimestre</t>
  </si>
  <si>
    <t>Definiciones</t>
  </si>
  <si>
    <t>Subregiones:</t>
  </si>
  <si>
    <t>Santa Marta</t>
  </si>
  <si>
    <t>Comprende al Distrito Turístico, Cultural e Histórico de Santa Marta</t>
  </si>
  <si>
    <t>Norte:</t>
  </si>
  <si>
    <t>Comprende los municipios de Algarrobo, Aracataca, Ciénaga, El Retén, Fundación, Pueblo Viejo y Zona Bananera</t>
  </si>
  <si>
    <t>Río:</t>
  </si>
  <si>
    <t>Comprende los municipios de Cerro de San Antonio, Concordia, El Piñón, Pedraza, Pivijay, Remolino, Salamina, Sitio Nuevo y Zapayán</t>
  </si>
  <si>
    <t>Centro:</t>
  </si>
  <si>
    <t>Comprendida por los municipios de Ariguaní, Chivolo, Nueva Granada, Plato, Sabanas de San Angel y Tenerife</t>
  </si>
  <si>
    <t>Sur:</t>
  </si>
  <si>
    <t>Comprendida por los municipios de El Banco, Guamal, Pijiño del Carmen, San Sebastián de Buenavista, San Zenón, Santa Ana y Santa Bárbara de Pinto</t>
  </si>
  <si>
    <t>Ecorregiones:</t>
  </si>
  <si>
    <t>Ciénaga Grande de Santa Marta:</t>
  </si>
  <si>
    <t>Comprendida por los municipios de Ciénaga, Pueblo Viejo, Sitio Nuevo, Remolino, Salamina, Pivijay, El Piñón, Cerro de San Antonio, Concordia, Pedraza, Zapayán, Zona Bananera, Aracataca, Fundación y El Retén</t>
  </si>
  <si>
    <t>Sierra Nevada de Santa Marta:</t>
  </si>
  <si>
    <t>Comprendida por los municipios de Algarrobo, Fundación, Aracataca, Zona Bananera, Ciénaga y Distrito de Santa Marta</t>
  </si>
  <si>
    <t>Humedales del Centro y Sur:</t>
  </si>
  <si>
    <t>Comprendida por los municipios de Tenerife, Plato, Santa Bárbara de Pinto, Santa Ana, Pijiño del Carmen, San Zenón, San Sebastián de Buenavista, Guamal y El Banco</t>
  </si>
  <si>
    <t>Zona Marina Costera:</t>
  </si>
  <si>
    <t>Comprendida por los municipios de Sitio Nuevo, Pueblo Viejo, Ciénaga y Distrito de Santa Marta</t>
  </si>
  <si>
    <t>Areas:</t>
  </si>
  <si>
    <t>Urbana:</t>
  </si>
  <si>
    <t>Corresponde a inversiones localizadas en cabeceras municipales</t>
  </si>
  <si>
    <t>Rural:</t>
  </si>
  <si>
    <t>Corresponde a inversiones localizadas por fuera de las cabeceras municipales</t>
  </si>
  <si>
    <t>Plan de Desarrollo 2016 - 2019</t>
  </si>
  <si>
    <t>Plan de Acción 2016</t>
  </si>
  <si>
    <t>Reporte de Avances de Metas Plan de Acción 2016</t>
  </si>
  <si>
    <t>Objetivo</t>
  </si>
  <si>
    <t>Meta Resultado</t>
  </si>
  <si>
    <t>Indicador</t>
  </si>
  <si>
    <t>Línea Base</t>
  </si>
  <si>
    <t>Valor Meta</t>
  </si>
  <si>
    <t>Meta de Producto</t>
  </si>
  <si>
    <t>Proyecto/Acción</t>
  </si>
  <si>
    <t>Metas del Proyecto</t>
  </si>
  <si>
    <t>Fuentes de Financiación</t>
  </si>
  <si>
    <t>I TRIMESTRE</t>
  </si>
  <si>
    <t>II TRIMESTRE</t>
  </si>
  <si>
    <t>III TRIMESTRE</t>
  </si>
  <si>
    <t>IV TRIMESTRE</t>
  </si>
  <si>
    <t>Observaciones</t>
  </si>
  <si>
    <t>Línea Base (2015)</t>
  </si>
  <si>
    <t>Meta del Período</t>
  </si>
  <si>
    <t>Plazo</t>
  </si>
  <si>
    <t>Responsable</t>
  </si>
  <si>
    <t>Costo Total</t>
  </si>
  <si>
    <t>Departamento</t>
  </si>
  <si>
    <t>Nación</t>
  </si>
  <si>
    <t>Municipios</t>
  </si>
  <si>
    <t>Otros</t>
  </si>
  <si>
    <t>Avance Meta Resultado</t>
  </si>
  <si>
    <t>Avance Metas Proyecto</t>
  </si>
  <si>
    <t>Avance Ejecución Financiera</t>
  </si>
  <si>
    <t>Valor Meta Total del año</t>
  </si>
  <si>
    <t>Tipo de Población</t>
  </si>
  <si>
    <t>Valor de la Meta por tipo de población</t>
  </si>
  <si>
    <t>Tipo de Localización</t>
  </si>
  <si>
    <t>Valor de la Meta por Localización</t>
  </si>
  <si>
    <t>Avance de la Meta del año</t>
  </si>
  <si>
    <t>Avance de la Meta por tipo de Población</t>
  </si>
  <si>
    <t>Avance de la Meta por Localizaciòn</t>
  </si>
  <si>
    <t>I Trimestre</t>
  </si>
  <si>
    <t>II Trimestre</t>
  </si>
  <si>
    <t>III Trimestre</t>
  </si>
  <si>
    <t>IV Trimestre</t>
  </si>
  <si>
    <t>Primera Infancia</t>
  </si>
  <si>
    <t>Subregión Santa Marta</t>
  </si>
  <si>
    <t>Cumplido</t>
  </si>
  <si>
    <t>Infancia</t>
  </si>
  <si>
    <t>Subregión Norte</t>
  </si>
  <si>
    <t>No Cumplido</t>
  </si>
  <si>
    <t>Adolescencia</t>
  </si>
  <si>
    <t>Subregión Río</t>
  </si>
  <si>
    <t>Juventud</t>
  </si>
  <si>
    <t>Subregión Centro</t>
  </si>
  <si>
    <t>Adultos Mayores</t>
  </si>
  <si>
    <t>Subregión Sur</t>
  </si>
  <si>
    <t>Otros adultos</t>
  </si>
  <si>
    <t>Ecorregión CGSM</t>
  </si>
  <si>
    <t>Hombres</t>
  </si>
  <si>
    <t>Ecorregión SNSM</t>
  </si>
  <si>
    <t>Mujeres</t>
  </si>
  <si>
    <t>Humedales Centro y Sur</t>
  </si>
  <si>
    <t>LGBTI</t>
  </si>
  <si>
    <t>Zona Marino Costera</t>
  </si>
  <si>
    <t>Con discapacidad</t>
  </si>
  <si>
    <t>Area Urbana</t>
  </si>
  <si>
    <t>Víctimas</t>
  </si>
  <si>
    <t>Area Rural</t>
  </si>
  <si>
    <t>En Reinserción</t>
  </si>
  <si>
    <t>Indígenas</t>
  </si>
  <si>
    <t>Afrodescendientes</t>
  </si>
  <si>
    <t>Pueblo ROM</t>
  </si>
  <si>
    <t>Promover una gestión ambiental sostenible del territorio</t>
  </si>
  <si>
    <t>Ecorregiones estratégicas del Magdalena cuentan con instrumentos de planeación y de gestión concertados
y con ejecución coordinada de manera interinstitucional</t>
  </si>
  <si>
    <t>Número de instrumentos de planeación y gestión ambiental aprobados y en ejecución</t>
  </si>
  <si>
    <t>Erosión</t>
  </si>
  <si>
    <t>Intervención y prevención</t>
  </si>
  <si>
    <t>Erosión marino-costera</t>
  </si>
  <si>
    <t>Nº proyectos ejecutados</t>
  </si>
  <si>
    <t>Desertización</t>
  </si>
  <si>
    <t>Nº de acciones de apoyo realizadas</t>
  </si>
  <si>
    <t>Gestión del riesgo de desastres</t>
  </si>
  <si>
    <t>Planeación, investigación e intervención en gestión del riesgo</t>
  </si>
  <si>
    <t>Conocimiento del riesgo</t>
  </si>
  <si>
    <t>Nº actividades realizadas</t>
  </si>
  <si>
    <t>Reducción del riesgo</t>
  </si>
  <si>
    <t>Manejo de desastres</t>
  </si>
  <si>
    <t>Nº acciones/proyectos tipo ejecutados</t>
  </si>
  <si>
    <t>Fortalecer oportunidades para superar las vulnerabilidades sociales y  socioeconómica</t>
  </si>
  <si>
    <t>Incrementar la tasa de cobertura en atención integral a la primera infancia</t>
  </si>
  <si>
    <t>Cobertura integral en primera infancia</t>
  </si>
  <si>
    <t>Magdalena Educada</t>
  </si>
  <si>
    <t>Prestaciòn de servicios</t>
  </si>
  <si>
    <t>Cobertura de la educaciòn</t>
  </si>
  <si>
    <t>Nº estudiantes matriculados</t>
  </si>
  <si>
    <t>Mejorar la cobertura y permanencia en el sistema educativo del Departamento en el nivel de Media</t>
  </si>
  <si>
    <t>Tasa de cobertura en educación Media</t>
  </si>
  <si>
    <t>Aumentar la cobertura en educación superior</t>
  </si>
  <si>
    <t>Tasa de cobertura en educación superior</t>
  </si>
  <si>
    <t>Educación Técnica, Tecnológica Y Superior Con Mayor Acceso, Calidad Y Pertinencia</t>
  </si>
  <si>
    <t>Programa Ser Pilo Paga</t>
  </si>
  <si>
    <t># Estudiantes becados</t>
  </si>
  <si>
    <t>Incrementar los cupos en educación técnica y tecnológica en programas de acreditación con alta calidad</t>
  </si>
  <si>
    <t>% de programas acerditados con alta calidad</t>
  </si>
  <si>
    <t>Disminuir la tasa de analfabetismo</t>
  </si>
  <si>
    <t>Tasa de analfabetismo</t>
  </si>
  <si>
    <t>Magdalena Libre de Analfabetismo</t>
  </si>
  <si>
    <t>Alfabetizacion de adultos y adultos mayóres</t>
  </si>
  <si>
    <t># Personas alfabetizadas</t>
  </si>
  <si>
    <t>Sostener puntaje promedio en Pruebas SABER de Matemáticas en Grado 11</t>
  </si>
  <si>
    <t>Puntaje promedio en las Pruebas SABER 11 de Matemáticas</t>
  </si>
  <si>
    <t>Magdalena con Excelencia Educativa.</t>
  </si>
  <si>
    <t>Programa Saber es la Via</t>
  </si>
  <si>
    <t># Estudiantes benficiados</t>
  </si>
  <si>
    <t>Aumentar el porcentaje de estudiantes que se encuentran en nivel B1 o intermedio de inglés en el Departamento</t>
  </si>
  <si>
    <t>% de estudiantes en nivel B1 de Inglés</t>
  </si>
  <si>
    <t>¡La llave del conocimiento es mi Profe!. Docentes cualificados.</t>
  </si>
  <si>
    <t>Becas de postgrado condonables para docentes (ampliacion de 1200 de estas sujeta a aprobacion del ocad)</t>
  </si>
  <si>
    <t># Docentes becados</t>
  </si>
  <si>
    <t>Conquisto el Conocimiento a través de la Innovación e Investigación</t>
  </si>
  <si>
    <t>Programa "CICLON"</t>
  </si>
  <si>
    <t># Beneficiados por el programa</t>
  </si>
  <si>
    <t>Jornada Única, oportunidad y transformación de Vida</t>
  </si>
  <si>
    <t>Generacion de cupos para implementación de jornada única</t>
  </si>
  <si>
    <t># Cupos para jornada única</t>
  </si>
  <si>
    <t>Construcción de aulas escolares(sujeto a aprobacion de recursos)</t>
  </si>
  <si>
    <t>#  Obras intervenidas</t>
  </si>
  <si>
    <t xml:space="preserve"> Mi Aula es un mundo de Amor e Inclusión.</t>
  </si>
  <si>
    <t>Programa PAE</t>
  </si>
  <si>
    <t xml:space="preserve"> # Raciones de comida</t>
  </si>
  <si>
    <t>Aumentar la efectividad del gobierno territorial</t>
  </si>
  <si>
    <t>Defensa jurídica del Departamento</t>
  </si>
  <si>
    <t>Mejorar el Ranking en el índice de Gobierno Abierto e INTEGRA</t>
  </si>
  <si>
    <t>Indice de Gobierno Abierto (IGA)</t>
  </si>
  <si>
    <t>Indice INTEGRA</t>
  </si>
  <si>
    <t>Incrementar la cobertura en área urbana (cabaceras) de acueducto y alcantarillado</t>
  </si>
  <si>
    <t>Tasa de cobertura de acueducto en cabeceras</t>
  </si>
  <si>
    <t>Hábitat</t>
  </si>
  <si>
    <t>Plan Departamental de Aguas</t>
  </si>
  <si>
    <t>Acueducto</t>
  </si>
  <si>
    <t>Nº proyectos ejecutados en àrea urbana y rural (contratados)</t>
  </si>
  <si>
    <t>Tasa de cobertura de alcantarillado en cabeceras</t>
  </si>
  <si>
    <t>Alcantarillado</t>
  </si>
  <si>
    <t>Aseo</t>
  </si>
  <si>
    <t>Nº actividades en gestiòn de residuos sòlidos realizadas</t>
  </si>
  <si>
    <t>Inversiones en agua potable y saneamiento básico</t>
  </si>
  <si>
    <t>Acueducto, alcantarillado y aseo</t>
  </si>
  <si>
    <t>Nº proyectos a gestionar en áreas urbana y rural</t>
  </si>
  <si>
    <t>(meta a partir del 2018)</t>
  </si>
  <si>
    <t>Fomentar la actividad física, recreativa y el aprovechamiento del tiempo libre</t>
  </si>
  <si>
    <t>Número de personas atendidas en actividades físicas, recreativas y de uso del tiempo libre</t>
  </si>
  <si>
    <t>Deportes y recreación</t>
  </si>
  <si>
    <t>Educación y formación</t>
  </si>
  <si>
    <t>Capacitación deportiva</t>
  </si>
  <si>
    <t>Nº entrenadores y monitores capacitados</t>
  </si>
  <si>
    <t>Nº de dirigentes deportivos capacitados</t>
  </si>
  <si>
    <t>Nº otros beneficiarios en capacitación deportiva</t>
  </si>
  <si>
    <t>Escuelas de formación deportiva</t>
  </si>
  <si>
    <t>Nº de escuelas atendidas</t>
  </si>
  <si>
    <t>Supérate, juegos Intercolegiados</t>
  </si>
  <si>
    <t>Nº de niños, niñas y adolescentes atendidos</t>
  </si>
  <si>
    <t>Mejoramiento de las Actividades en el Deporte Asociado</t>
  </si>
  <si>
    <t>Deporte convencional</t>
  </si>
  <si>
    <t>Nº de ligas deportivas beneficiadas</t>
  </si>
  <si>
    <t>Deporte para personas con discapacidades</t>
  </si>
  <si>
    <t>Nº de ligas con personas en discapacidad apoyadas</t>
  </si>
  <si>
    <t>Apoyo a deportistas de logros</t>
  </si>
  <si>
    <t>Nº de deportistas apoyados</t>
  </si>
  <si>
    <t>Recreación</t>
  </si>
  <si>
    <t>Programa de Atención a las Personas Mayores</t>
  </si>
  <si>
    <t>Nº de adultos mayores atendidos</t>
  </si>
  <si>
    <t xml:space="preserve">Programa de Atención a grupos étnicos </t>
  </si>
  <si>
    <t>Nº de afrodescendientes atendidos</t>
  </si>
  <si>
    <t>Nº de indígenas atendidos</t>
  </si>
  <si>
    <t>Programa de atención a comunidad LGBTI</t>
  </si>
  <si>
    <t>Nº de población LGBTI atendida</t>
  </si>
  <si>
    <t>Deporte social comunitario</t>
  </si>
  <si>
    <t>Nº de personas atendidas</t>
  </si>
  <si>
    <t>Nº de víctimas del conflicto beneficiadas</t>
  </si>
  <si>
    <t>Mes del Niño</t>
  </si>
  <si>
    <t>Nº de niños y niñas beneficiados</t>
  </si>
  <si>
    <t>Fortalecer la oferta de actividad cultural para los magdalenenses</t>
  </si>
  <si>
    <t>Número de actividades culturales gestionadas</t>
  </si>
  <si>
    <t>ND</t>
  </si>
  <si>
    <t>Cultura</t>
  </si>
  <si>
    <t>Protección y promoción del Patrimonio cultural material e inmaterial</t>
  </si>
  <si>
    <t>Investigación en patrimonio cultural</t>
  </si>
  <si>
    <t>Nº de inventarios culturales de Patrimonio realizados</t>
  </si>
  <si>
    <t>Salvaguardia del patrimonio cultural</t>
  </si>
  <si>
    <t>Nº de proyectos de promoción y salvaguarda patrimonial gestionados</t>
  </si>
  <si>
    <t>Contexto de poblaciones</t>
  </si>
  <si>
    <t>Decenio internacional de los afrodescendientes</t>
  </si>
  <si>
    <t xml:space="preserve">Nº de actividades realizadas para divulgación y promoción de la herencia africana </t>
  </si>
  <si>
    <t>Espacios de encuentro cultural en poblaciones vulnerables</t>
  </si>
  <si>
    <t>Nº de proyectos de fortalecimiento cultural y garantia de derechos gestionados</t>
  </si>
  <si>
    <t>Comunicación y cultura</t>
  </si>
  <si>
    <t>Investigación individual y colectiva</t>
  </si>
  <si>
    <t>Nº de Publicaciones y piezas audiovisuales realizadas</t>
  </si>
  <si>
    <t>Comunicación para patrimonio material e inmaterial, formación, creación y emprendimiento cutural</t>
  </si>
  <si>
    <t>Nº de Talleres realizados</t>
  </si>
  <si>
    <t>Apoyo y acompañamiento en turismo cultural</t>
  </si>
  <si>
    <t>Nº de Proyectos formulados y ejecutados</t>
  </si>
  <si>
    <t>Formación a gestores, colectiva y organizaciones</t>
  </si>
  <si>
    <t>Lectura y escritura</t>
  </si>
  <si>
    <t>Lectura en las instituciones educativas</t>
  </si>
  <si>
    <t>Nº de bibliotecas apoyadas y de programas en biblioteca funcionado</t>
  </si>
  <si>
    <t>Promoción y difusión de escritores magdalenenses</t>
  </si>
  <si>
    <t>Nº de Encuentros literarios realizados</t>
  </si>
  <si>
    <t>(meta para el año 2017)</t>
  </si>
  <si>
    <t>Formación artística</t>
  </si>
  <si>
    <t>Apoyo a actividades artísticas</t>
  </si>
  <si>
    <t>Nº de actividades de promoción artistica realizadas</t>
  </si>
  <si>
    <t>Estímulos, reconocimiento y promoción de procesos de creación cultural</t>
  </si>
  <si>
    <t>Nº de Concursos realizados</t>
  </si>
  <si>
    <t>-</t>
  </si>
  <si>
    <t>Caracterización de gestores, creadores, organizaciones y procesos culturales</t>
  </si>
  <si>
    <t>Nº de líneas base realizadas</t>
  </si>
  <si>
    <t>Fomento de la profesionalización cultural</t>
  </si>
  <si>
    <t>Nº de convenios realizados</t>
  </si>
  <si>
    <t>(meta para el año 2018)</t>
  </si>
  <si>
    <t>Fomento de la música vallenata</t>
  </si>
  <si>
    <t>Nº de iniciativas musicales relacionadas al vallenato apoyadas</t>
  </si>
  <si>
    <t>Fortalecimiento de la música tradicional del departamento</t>
  </si>
  <si>
    <t>Nº de proyectos otorgados mediante convocatoria pública</t>
  </si>
  <si>
    <t>Acompañamiento en circulación y creación cinematográfica</t>
  </si>
  <si>
    <t>Nº de redes construidas y en funcionamiento</t>
  </si>
  <si>
    <t>Formación en áreas representativas de la cultura territorial</t>
  </si>
  <si>
    <t>Nº de eventos y procesos de formación cultural realizados</t>
  </si>
  <si>
    <t>Apoyo a la gestión cultural municipal</t>
  </si>
  <si>
    <t>Nº de Capacitaciones subregionales realizadas</t>
  </si>
  <si>
    <t>Infraestructura cultural</t>
  </si>
  <si>
    <t>Dotación y fortalecimiento de Bibliotecas</t>
  </si>
  <si>
    <t>Nº de bibliotecas apoyadas</t>
  </si>
  <si>
    <t>Mantenimiento de infraestructura cultural</t>
  </si>
  <si>
    <t>Nº de bienes de interés cultural restaurados o adecuados</t>
  </si>
  <si>
    <t>Construcción de infraestructura cultural</t>
  </si>
  <si>
    <t>Nº de infraestructuras culturales construidas</t>
  </si>
  <si>
    <t>(meta para el año 2019)</t>
  </si>
  <si>
    <t>Emprendimiento y fortalecimiento de la gestión cultural</t>
  </si>
  <si>
    <t>Emprendimiento cultural de artistas y gestores</t>
  </si>
  <si>
    <t>Nº de organizaciones culturales apoyadas</t>
  </si>
  <si>
    <t>Estímulos y concertación departamental</t>
  </si>
  <si>
    <t>Nº de organizaciones culturales apoyadas con estímulos y concertación departamental</t>
  </si>
  <si>
    <t>Institucionalidad y participacion ciudadana cultural</t>
  </si>
  <si>
    <t xml:space="preserve">Consejos de cultura y patrimonio municipales </t>
  </si>
  <si>
    <t>Nº de Consejos de cultura y patrimonio municipales creados</t>
  </si>
  <si>
    <t>Consejos departamentales de Música y Cinematografía</t>
  </si>
  <si>
    <t>Nº de consejos de cultura departamentales creados</t>
  </si>
  <si>
    <t>Información y comunicación de la oferta cultural</t>
  </si>
  <si>
    <t>Nº de plataformas implementadas</t>
  </si>
  <si>
    <t>Número de inventario patrimonial realizado</t>
  </si>
  <si>
    <t>Oficina de Cultura</t>
  </si>
  <si>
    <t>Estudios técnicos Biblioteca NuevaVenecia</t>
  </si>
  <si>
    <t>Creación del Decreto Departamental por el cual se Crea el Consejo Departamental de Cinematografia</t>
  </si>
  <si>
    <t>Convocatoria pública recursos al  Impuesto Nacional al Consumo  con líneas del Mincultura</t>
  </si>
  <si>
    <t>Sesiones a los Consejos Departamental de Cultura y patrimonio</t>
  </si>
  <si>
    <t>Apoyo proyecto encuentro  y capacitacion de bibliotecarios de los 29 municipios del Departamento</t>
  </si>
  <si>
    <t>organización cultural musical Ivan Ovalle ( el principe vallenato)</t>
  </si>
  <si>
    <t>Apoyo corporacion folclorica trietnia</t>
  </si>
  <si>
    <t>Plan de Acción 2017</t>
  </si>
  <si>
    <t>APOYOENCUENTRO DE  DANZAS COSTUMBRISTAS</t>
  </si>
  <si>
    <t>Apoyo al XXXII Festival Nacional de la Cumbia José Barros Palomino El Banco, Magdalena, el cual tiene como finalidad, salvaguardar, preservar, fortalecer, incentivar y difundir el patrimonio cultural inmaterial, representado en sus tradiciones y demás valores culturales de El Banco y la región</t>
  </si>
  <si>
    <t>Narradores del Magdalena</t>
  </si>
  <si>
    <t>Apoyo para la realización de la Exposición Fotográfica  itinerante Gabriel García Márquez en  Zona Bananera y Reten</t>
  </si>
  <si>
    <t>“Apoyo Para La Realización De Talleres Cinematográficos Para Jóvenes de Nueva Granada</t>
  </si>
  <si>
    <t>Apoyo semana del Cine Colombiano a realizarse en el Municipio de Plato - Magdalena por la Fundación Renacer Cutural</t>
  </si>
  <si>
    <t>Incentivo a artistas sobresalientes por aportar a la cultura del Magdalena</t>
  </si>
  <si>
    <t>Caracterización Organización Banco de información de Artístas y personales relacionadas con el hecho cutural Subregión Norte, Magdalena, Caribe</t>
  </si>
  <si>
    <t>Reporte de Avances de Metas Plan de Acción 2017</t>
  </si>
  <si>
    <t>Línea Base (2016)</t>
  </si>
  <si>
    <t>Convocatoria</t>
  </si>
  <si>
    <t>hombres, muejes, adulto mayor</t>
  </si>
  <si>
    <t>x</t>
  </si>
  <si>
    <t>juventud</t>
  </si>
  <si>
    <t xml:space="preserve">Programas culturales y artisticos con discapacidad
</t>
  </si>
  <si>
    <t>con discapacidad</t>
  </si>
  <si>
    <t>Apoyo conmemoracion decenio- Afro plato y pueblo viejo, magdalena caribe</t>
  </si>
  <si>
    <t>Apoyo celebracion de la Afrocolombianidad en el marco del Decenio Afro, Departamento del Magdalena 2017</t>
  </si>
  <si>
    <t>proceso de aprobacion</t>
  </si>
  <si>
    <t>en contratacion para convenio</t>
  </si>
  <si>
    <t>Inventario Cultural Municipal  de Pivijay, Tenerife, sitio nuevo</t>
  </si>
  <si>
    <t>Se radico en la oficina de contratacion para su debido convenio</t>
  </si>
  <si>
    <t>Apoyo celebracion del dia internacional de la Danza uy Reconocmiento a folcloristas todo el departamento, magdalena, caribe</t>
  </si>
  <si>
    <t xml:space="preserve">el proyecto se esta ajustado para el proceso del convenio </t>
  </si>
  <si>
    <t>Seminario- bibliotecas escuelas</t>
  </si>
  <si>
    <t>visitas de Evaluacion y seguimiento a bibliotecarios</t>
  </si>
  <si>
    <t>Subregion  norte</t>
  </si>
  <si>
    <t>Subregión sur</t>
  </si>
  <si>
    <t xml:space="preserve">apoyar  al “fortalecimiento de los pueblos indigenas para la presenrvacion ETTE NAKA
</t>
  </si>
  <si>
    <t>Apoyo diplomado en Diseño y formulacion proyectos para la gestion cultural Magdalena</t>
  </si>
  <si>
    <t>Apoyo para la realizacion de la quincuagesima cuarta edicion del festival  nacional del caiman cienaguero en el municipio de cienaga</t>
  </si>
  <si>
    <t xml:space="preserve">se ejecuto satisfactoriamente </t>
  </si>
  <si>
    <t>Apoyo fortalecimiento y promocion de los procesos culturales y actividades artisticas en el macondo que soñamos todo el departamento del magdalena</t>
  </si>
  <si>
    <t>Apoyo preservacion y fortalecimiento del patrimonio cultural del magdalena grande: Ruta cultural por los municipios magdalena, caribe</t>
  </si>
  <si>
    <t>Subregion Norte</t>
  </si>
  <si>
    <t>Sesiones de consejo departamentales de Musica</t>
  </si>
  <si>
    <t>se realizo convocatoria y charlas para conformar el consejo departamntal de musica</t>
  </si>
  <si>
    <t>Uso y apropiación  de TICS en Algarrobo, san angel, Ariguani,Nueva Granada,San sebastian, Concordia, Sitionuevo, Pivijay y Zona Bananera</t>
  </si>
  <si>
    <t>Dotacion Bibliotecas del Departamento del Magdalena con la colección Dorada del magdalena</t>
  </si>
  <si>
    <t>Dentro del plan de trabajo con las bibliotecas; se realizara una dotacion de la coleecion Dorada, la cual tiene un costo unitario de $ 1,300,000</t>
  </si>
  <si>
    <t>Se contrató y está en proceso de liquidación</t>
  </si>
  <si>
    <t>Proyectos de vallenato tradicional    ( Cerro de san antonio, Santa Marta, Zapayan, Guamal, Sabanas de San Angel, Cienaga, algarrobo- Pivijay- santa Ana, Aracataca - Fundacion, Remolino, el Reten, Ariguani</t>
  </si>
  <si>
    <t>En proceso para suscripción de convenio</t>
  </si>
  <si>
    <t>En proceso de aprobación por parte del Mincultura</t>
  </si>
  <si>
    <t>Ejecutado y liquidado</t>
  </si>
  <si>
    <t>Proyecto ejecutado por valor de 62,000,000-En proceso de liquidación.</t>
  </si>
  <si>
    <t>Contratado</t>
  </si>
  <si>
    <t>Ejecutado y en proceso de liquidación</t>
  </si>
  <si>
    <t>Ejecutado y en proceso de liquidación (Chibolo)</t>
  </si>
  <si>
    <t>Se contrató y está en proceso de liquidación (Levantate María-Ariguaní)</t>
  </si>
  <si>
    <t>Se contrató y está en proceso de liquidación (Guamal).</t>
  </si>
  <si>
    <t>Se contrató y está en proceso de liquidación (Aracataca y Fundación).</t>
  </si>
  <si>
    <t>Se contrató y está en proceso de liquidación (Pivijay, Santa Ana, Algarrobo ).</t>
  </si>
  <si>
    <t>Se contrató y está en proceso de liquidación (Zapayán)</t>
  </si>
  <si>
    <t>Archivado por parte de Minjcultura. No se desarrollaron los ajustes requeridos- (Sitionuevo)</t>
  </si>
  <si>
    <t>Ejecutado y en proceso de liquidación (Puebloviejo y Plato)</t>
  </si>
  <si>
    <t>Ejecutado y en proceso de liquidación (Santa Marta)</t>
  </si>
  <si>
    <t>Ejecutado y en proceso de liquidación (Palos Prieto)</t>
  </si>
  <si>
    <t xml:space="preserve">Ejecutado y en proceso de liquidación </t>
  </si>
  <si>
    <t>Ejecutado  en la ciudad de Santa Marta</t>
  </si>
  <si>
    <t>No ejecutado</t>
  </si>
  <si>
    <t>Ejecutado y en proceso de liquidación (Ciénaga)</t>
  </si>
  <si>
    <t>Ejecutado por valor de 18,000,000. En proceso de liquidación,. (santa Marta)</t>
  </si>
  <si>
    <t xml:space="preserve">Ejecutado. </t>
  </si>
  <si>
    <t>No fue ejecutado</t>
  </si>
  <si>
    <t>En proceso de formulación del proyecto por parte del Municipio de Sitionuevo.</t>
  </si>
  <si>
    <t>Ejecutado y en proceso de liquidación (Santa Marta).</t>
  </si>
  <si>
    <t>Ejecutado y en proceso de liquidación (El Banco)</t>
  </si>
  <si>
    <t>Ejecutado y en proceso de liquidación.</t>
  </si>
  <si>
    <t xml:space="preserve">Ejecutado </t>
  </si>
  <si>
    <t>Ejecutado con recursos del Cluster por valorde $ 20.000.000)</t>
  </si>
  <si>
    <t>No cumplido</t>
  </si>
  <si>
    <t>Se realizaron la sesiones de Consejo de Partimonio (4)</t>
  </si>
  <si>
    <t>No  ejecutó el proyeto la Alcaldia de Sana Marta. En proceso de revisón jurídica para devolución de recursos a MinCultura.</t>
  </si>
  <si>
    <t xml:space="preserve"> </t>
  </si>
  <si>
    <t xml:space="preserve"> El proyecto "festival de piquería ETIEL CARRILLO BARRIOS en el corregimiento de la concepción del Municipio de Cerro de San Antonio, magdalena”, fue ejecutado satisfactoriamente por el Municipio, falta liquidación por parte del Ministerio de Cultura.</t>
  </si>
  <si>
    <t>20,000,000</t>
  </si>
  <si>
    <t>El proyecto“LEVANTATE MARÍA’ Tributo al creador de Son, Pacho Rada y otros autores del Valle de Ariguaní”, fue ejecutado satisfactoriamente por el municipio. Asi las cosas, falta liquidación del proyecto ante el Ministerio de Cultura.</t>
  </si>
  <si>
    <t>Se contrató y está en proceso de liquidación.</t>
  </si>
  <si>
    <t>Diplomado en formulacion y gestión de proyectos culturales con la Universidad EAN y Ministerio de Cultura</t>
  </si>
  <si>
    <t>Proyecto ejecutado y liquidado satisfactoriamente</t>
  </si>
  <si>
    <t>No se ejecuto</t>
  </si>
  <si>
    <t>Capacitación en turismo cultural  a las instituciones educativas de Guachaca en Alianza con el SENA</t>
  </si>
  <si>
    <t>Capacitación Turismo Cultural</t>
  </si>
  <si>
    <t>Ejecutado satisfactoriamente y en proceso de pago final</t>
  </si>
  <si>
    <t xml:space="preserve"> 52.310.000.00</t>
  </si>
  <si>
    <t xml:space="preserve">Cuerpo en movimiento para la formación artística para la resiliencia dirigido a adultos y adultos mayores con discapacidad motora en el municipio de chibolo, magdalena”
</t>
  </si>
  <si>
    <t>Taller De Sueños: Formacion Artistica Con Enfoque Social De Derechos Para Niños Y Jóvenes Con Discapacidad En El Municipio De Santa Barbara De Pinto, Magdalena</t>
  </si>
  <si>
    <t>se ejecutó y liquido satisfactoriamente</t>
  </si>
  <si>
    <t>Desarrollo y fortalecimiento de habilidades Artísticas y Culturales  en Teatro y Pintura para la población con Discapacidad en el Municipio de Chibolo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</si>
</sst>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_-&quot;$&quot;* #,##0_-;\-&quot;$&quot;* #,##0_-;_-&quot;$&quot;* &quot;-&quot;_-;_-@_-"/>
    <numFmt numFmtId="165" formatCode="_-* #,##0.00\ _€_-;\-* #,##0.00\ _€_-;_-* &quot;-&quot;??\ _€_-;_-@_-"/>
    <numFmt numFmtId="166" formatCode="_(* #,##0_);_(* \(#,##0\);_(* &quot;-&quot;??_);_(@_)"/>
    <numFmt numFmtId="167" formatCode="[$-C0A]d\-mmm\-yy;@"/>
    <numFmt numFmtId="168" formatCode="0.0%"/>
    <numFmt numFmtId="169" formatCode="_-[$$-240A]\ * #,##0_-;\-[$$-240A]\ * #,##0_-;_-[$$-240A]\ * &quot;-&quot;??_-;_-@_-"/>
  </numFmts>
  <fonts count="2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b/>
      <sz val="11"/>
      <color rgb="FFC00000"/>
      <name val="Calibri"/>
      <family val="2"/>
      <scheme val="minor"/>
    </font>
    <font>
      <b/>
      <sz val="12"/>
      <color indexed="8"/>
      <name val="Arial"/>
      <family val="2"/>
    </font>
    <font>
      <b/>
      <sz val="12"/>
      <color theme="1"/>
      <name val="Arial"/>
      <family val="2"/>
    </font>
    <font>
      <sz val="12"/>
      <color theme="1"/>
      <name val="Arial"/>
      <family val="2"/>
    </font>
    <font>
      <sz val="11"/>
      <color theme="1"/>
      <name val="Arial"/>
      <family val="2"/>
    </font>
    <font>
      <sz val="9"/>
      <color theme="1"/>
      <name val="Arial"/>
      <family val="2"/>
    </font>
    <font>
      <sz val="10"/>
      <color theme="1"/>
      <name val="Arial"/>
      <family val="2"/>
    </font>
    <font>
      <sz val="11"/>
      <color theme="1"/>
      <name val="Arial Narrow"/>
      <family val="2"/>
    </font>
    <font>
      <sz val="11"/>
      <color rgb="FF000000"/>
      <name val="Arial Narrow"/>
      <family val="2"/>
    </font>
    <font>
      <sz val="11"/>
      <name val="Arial Narrow"/>
      <family val="2"/>
    </font>
    <font>
      <sz val="12"/>
      <color theme="1"/>
      <name val="Calibri"/>
      <family val="2"/>
      <scheme val="minor"/>
    </font>
    <font>
      <sz val="11"/>
      <color rgb="FFFF0000"/>
      <name val="Arial Narrow"/>
      <family val="2"/>
    </font>
    <font>
      <b/>
      <sz val="10"/>
      <color indexed="8"/>
      <name val="Arial"/>
      <family val="2"/>
    </font>
    <font>
      <b/>
      <sz val="10"/>
      <color theme="1"/>
      <name val="Arial"/>
      <family val="2"/>
    </font>
    <font>
      <sz val="10"/>
      <color theme="1"/>
      <name val="Arial Narrow"/>
      <family val="2"/>
    </font>
    <font>
      <sz val="10"/>
      <color rgb="FF000000"/>
      <name val="Calibri"/>
      <family val="2"/>
      <scheme val="minor"/>
    </font>
    <font>
      <sz val="10"/>
      <color theme="1"/>
      <name val="Calibri"/>
      <family val="2"/>
      <scheme val="minor"/>
    </font>
    <font>
      <sz val="10"/>
      <color rgb="FF000000"/>
      <name val="Arial"/>
      <family val="2"/>
    </font>
    <font>
      <sz val="10"/>
      <color theme="1"/>
      <name val="Times New Roman"/>
      <family val="1"/>
    </font>
  </fonts>
  <fills count="17">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FF00"/>
        <bgColor indexed="64"/>
      </patternFill>
    </fill>
    <fill>
      <patternFill patternType="solid">
        <fgColor theme="6" tint="0.79998168889431442"/>
        <bgColor indexed="64"/>
      </patternFill>
    </fill>
    <fill>
      <patternFill patternType="solid">
        <fgColor rgb="FFC00000"/>
        <bgColor indexed="64"/>
      </patternFill>
    </fill>
    <fill>
      <patternFill patternType="solid">
        <fgColor theme="4" tint="0.39997558519241921"/>
        <bgColor indexed="64"/>
      </patternFill>
    </fill>
    <fill>
      <patternFill patternType="solid">
        <fgColor rgb="FFFFC000"/>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167" fontId="1" fillId="0" borderId="0" applyFont="0" applyFill="0" applyBorder="0" applyAlignment="0" applyProtection="0"/>
    <xf numFmtId="0" fontId="16" fillId="0" borderId="0"/>
    <xf numFmtId="164" fontId="1" fillId="0" borderId="0" applyFont="0" applyFill="0" applyBorder="0" applyAlignment="0" applyProtection="0"/>
  </cellStyleXfs>
  <cellXfs count="671">
    <xf numFmtId="0" fontId="0" fillId="0" borderId="0" xfId="0"/>
    <xf numFmtId="0" fontId="0" fillId="0" borderId="0" xfId="0" applyAlignment="1">
      <alignment vertical="center"/>
    </xf>
    <xf numFmtId="0" fontId="5" fillId="6" borderId="0" xfId="0" applyFont="1" applyFill="1" applyAlignment="1">
      <alignment horizontal="left" vertical="center"/>
    </xf>
    <xf numFmtId="0" fontId="3" fillId="8" borderId="1" xfId="0" applyFont="1" applyFill="1" applyBorder="1" applyAlignment="1">
      <alignment horizontal="center" vertical="center"/>
    </xf>
    <xf numFmtId="0" fontId="0" fillId="0" borderId="0" xfId="0" applyAlignment="1">
      <alignment horizontal="center" vertical="center"/>
    </xf>
    <xf numFmtId="0" fontId="0" fillId="4" borderId="1" xfId="0" applyFill="1" applyBorder="1" applyAlignment="1">
      <alignment horizontal="center" vertical="center"/>
    </xf>
    <xf numFmtId="0" fontId="0" fillId="0" borderId="1" xfId="0" applyBorder="1" applyAlignment="1">
      <alignment horizontal="center" vertical="center"/>
    </xf>
    <xf numFmtId="0" fontId="0" fillId="5" borderId="1" xfId="0" applyFill="1" applyBorder="1" applyAlignment="1">
      <alignment horizontal="center" vertical="center"/>
    </xf>
    <xf numFmtId="0" fontId="0" fillId="6" borderId="1" xfId="0" applyFill="1" applyBorder="1" applyAlignment="1">
      <alignment horizontal="center" vertical="center"/>
    </xf>
    <xf numFmtId="0" fontId="4" fillId="0" borderId="0" xfId="0" applyFont="1" applyAlignment="1">
      <alignment vertical="center"/>
    </xf>
    <xf numFmtId="0" fontId="6" fillId="0" borderId="0" xfId="0" applyFont="1" applyAlignment="1">
      <alignment vertical="center"/>
    </xf>
    <xf numFmtId="0" fontId="9" fillId="0" borderId="0" xfId="0" applyFont="1"/>
    <xf numFmtId="0" fontId="8" fillId="4" borderId="9" xfId="0" applyFont="1" applyFill="1" applyBorder="1" applyAlignment="1">
      <alignment horizontal="center" vertical="center"/>
    </xf>
    <xf numFmtId="0" fontId="8" fillId="4" borderId="19" xfId="0" applyFont="1" applyFill="1" applyBorder="1" applyAlignment="1">
      <alignment horizontal="center" vertical="center"/>
    </xf>
    <xf numFmtId="0" fontId="8" fillId="4" borderId="21" xfId="0" applyFont="1" applyFill="1" applyBorder="1" applyAlignment="1">
      <alignment horizontal="center" vertical="center" wrapText="1"/>
    </xf>
    <xf numFmtId="0" fontId="8" fillId="11" borderId="21" xfId="0" applyFont="1" applyFill="1" applyBorder="1" applyAlignment="1">
      <alignment horizontal="center" vertical="center" wrapText="1"/>
    </xf>
    <xf numFmtId="0" fontId="8" fillId="4" borderId="21" xfId="0" applyFont="1" applyFill="1" applyBorder="1" applyAlignment="1">
      <alignment horizontal="center" vertical="center"/>
    </xf>
    <xf numFmtId="0" fontId="8" fillId="4" borderId="24" xfId="0" applyFont="1" applyFill="1" applyBorder="1" applyAlignment="1">
      <alignment horizontal="center" vertical="center"/>
    </xf>
    <xf numFmtId="0" fontId="8" fillId="10" borderId="21" xfId="0" applyFont="1" applyFill="1" applyBorder="1" applyAlignment="1">
      <alignment horizontal="center" vertical="center" wrapText="1"/>
    </xf>
    <xf numFmtId="0" fontId="8" fillId="10" borderId="25" xfId="0" applyFont="1" applyFill="1" applyBorder="1" applyAlignment="1">
      <alignment horizontal="center" vertical="center"/>
    </xf>
    <xf numFmtId="0" fontId="8" fillId="10" borderId="21" xfId="0" applyFont="1" applyFill="1" applyBorder="1" applyAlignment="1">
      <alignment horizontal="center" vertical="center"/>
    </xf>
    <xf numFmtId="0" fontId="8" fillId="10" borderId="24" xfId="0" applyFont="1" applyFill="1" applyBorder="1" applyAlignment="1">
      <alignment horizontal="center" vertical="center"/>
    </xf>
    <xf numFmtId="166" fontId="9" fillId="11" borderId="30" xfId="1" applyNumberFormat="1" applyFont="1" applyFill="1" applyBorder="1" applyAlignment="1">
      <alignment vertical="center" wrapText="1"/>
    </xf>
    <xf numFmtId="3" fontId="9" fillId="0" borderId="30" xfId="3" applyNumberFormat="1" applyFont="1" applyFill="1" applyBorder="1" applyAlignment="1">
      <alignment horizontal="left" vertical="center" wrapText="1"/>
    </xf>
    <xf numFmtId="167" fontId="9" fillId="11" borderId="30" xfId="3" applyNumberFormat="1" applyFont="1" applyFill="1" applyBorder="1" applyAlignment="1">
      <alignment horizontal="center" vertical="center"/>
    </xf>
    <xf numFmtId="167" fontId="9" fillId="0" borderId="30" xfId="3" applyNumberFormat="1" applyFont="1" applyFill="1" applyBorder="1" applyAlignment="1">
      <alignment horizontal="left" vertical="center" wrapText="1"/>
    </xf>
    <xf numFmtId="43" fontId="10" fillId="11" borderId="32" xfId="1" applyFont="1" applyFill="1" applyBorder="1" applyAlignment="1">
      <alignment horizontal="center" vertical="center"/>
    </xf>
    <xf numFmtId="43" fontId="10" fillId="0" borderId="30" xfId="1" applyFont="1" applyFill="1" applyBorder="1" applyAlignment="1">
      <alignment horizontal="center" vertical="center"/>
    </xf>
    <xf numFmtId="43" fontId="10" fillId="0" borderId="33" xfId="1" applyFont="1" applyFill="1" applyBorder="1" applyAlignment="1">
      <alignment horizontal="center" vertical="center"/>
    </xf>
    <xf numFmtId="166" fontId="9" fillId="10" borderId="30" xfId="1" applyNumberFormat="1" applyFont="1" applyFill="1" applyBorder="1" applyAlignment="1">
      <alignment horizontal="center" vertical="center" wrapText="1"/>
    </xf>
    <xf numFmtId="166" fontId="9" fillId="10" borderId="33" xfId="1" applyNumberFormat="1" applyFont="1" applyFill="1" applyBorder="1" applyAlignment="1">
      <alignment horizontal="center" vertical="center" wrapText="1"/>
    </xf>
    <xf numFmtId="49" fontId="11" fillId="10" borderId="34" xfId="0" applyNumberFormat="1" applyFont="1" applyFill="1" applyBorder="1" applyAlignment="1">
      <alignment horizontal="left" vertical="center" wrapText="1"/>
    </xf>
    <xf numFmtId="49" fontId="11" fillId="10" borderId="30" xfId="0" applyNumberFormat="1" applyFont="1" applyFill="1" applyBorder="1" applyAlignment="1">
      <alignment horizontal="left" vertical="center" wrapText="1"/>
    </xf>
    <xf numFmtId="49" fontId="11" fillId="10" borderId="33" xfId="0" applyNumberFormat="1" applyFont="1" applyFill="1" applyBorder="1" applyAlignment="1">
      <alignment horizontal="left" vertical="center" wrapText="1"/>
    </xf>
    <xf numFmtId="166" fontId="9" fillId="11" borderId="36" xfId="1" applyNumberFormat="1" applyFont="1" applyFill="1" applyBorder="1" applyAlignment="1">
      <alignment vertical="center" wrapText="1"/>
    </xf>
    <xf numFmtId="3" fontId="9" fillId="0" borderId="36" xfId="3" applyNumberFormat="1" applyFont="1" applyFill="1" applyBorder="1" applyAlignment="1">
      <alignment horizontal="left" vertical="center" wrapText="1"/>
    </xf>
    <xf numFmtId="167" fontId="9" fillId="11" borderId="36" xfId="3" applyNumberFormat="1" applyFont="1" applyFill="1" applyBorder="1" applyAlignment="1">
      <alignment horizontal="center" vertical="center"/>
    </xf>
    <xf numFmtId="167" fontId="9" fillId="0" borderId="36" xfId="3" applyNumberFormat="1" applyFont="1" applyFill="1" applyBorder="1" applyAlignment="1">
      <alignment horizontal="left" vertical="center" wrapText="1"/>
    </xf>
    <xf numFmtId="43" fontId="10" fillId="11" borderId="38" xfId="1" applyFont="1" applyFill="1" applyBorder="1" applyAlignment="1">
      <alignment horizontal="center" vertical="center"/>
    </xf>
    <xf numFmtId="43" fontId="10" fillId="0" borderId="36" xfId="1" applyFont="1" applyFill="1" applyBorder="1" applyAlignment="1">
      <alignment horizontal="center" vertical="center"/>
    </xf>
    <xf numFmtId="43" fontId="10" fillId="0" borderId="39" xfId="1" applyFont="1" applyFill="1" applyBorder="1" applyAlignment="1">
      <alignment horizontal="center" vertical="center"/>
    </xf>
    <xf numFmtId="166" fontId="9" fillId="10" borderId="36" xfId="1" applyNumberFormat="1" applyFont="1" applyFill="1" applyBorder="1" applyAlignment="1">
      <alignment horizontal="center" vertical="center" wrapText="1"/>
    </xf>
    <xf numFmtId="166" fontId="9" fillId="10" borderId="39" xfId="1" applyNumberFormat="1" applyFont="1" applyFill="1" applyBorder="1" applyAlignment="1">
      <alignment horizontal="center" vertical="center" wrapText="1"/>
    </xf>
    <xf numFmtId="49" fontId="11" fillId="10" borderId="40" xfId="0" applyNumberFormat="1" applyFont="1" applyFill="1" applyBorder="1" applyAlignment="1">
      <alignment horizontal="left" vertical="center" wrapText="1"/>
    </xf>
    <xf numFmtId="49" fontId="11" fillId="10" borderId="36" xfId="0" applyNumberFormat="1" applyFont="1" applyFill="1" applyBorder="1" applyAlignment="1">
      <alignment horizontal="left" vertical="center" wrapText="1"/>
    </xf>
    <xf numFmtId="49" fontId="11" fillId="10" borderId="39" xfId="0" applyNumberFormat="1" applyFont="1" applyFill="1" applyBorder="1" applyAlignment="1">
      <alignment horizontal="left" vertical="center" wrapText="1"/>
    </xf>
    <xf numFmtId="166" fontId="9" fillId="11" borderId="1" xfId="1" applyNumberFormat="1" applyFont="1" applyFill="1" applyBorder="1" applyAlignment="1">
      <alignment vertical="center" wrapText="1"/>
    </xf>
    <xf numFmtId="0" fontId="9" fillId="0" borderId="1" xfId="0" applyFont="1" applyBorder="1" applyAlignment="1">
      <alignment horizontal="left" vertical="center" wrapText="1"/>
    </xf>
    <xf numFmtId="167" fontId="9" fillId="11" borderId="1" xfId="0" applyNumberFormat="1" applyFont="1" applyFill="1" applyBorder="1" applyAlignment="1">
      <alignment vertical="center"/>
    </xf>
    <xf numFmtId="3" fontId="9" fillId="0" borderId="1" xfId="3" applyNumberFormat="1" applyFont="1" applyFill="1" applyBorder="1" applyAlignment="1">
      <alignment horizontal="left" vertical="center" wrapText="1"/>
    </xf>
    <xf numFmtId="0" fontId="9" fillId="11" borderId="3" xfId="0" applyFont="1" applyFill="1" applyBorder="1" applyAlignment="1" applyProtection="1">
      <alignment vertical="center"/>
    </xf>
    <xf numFmtId="43" fontId="9" fillId="0" borderId="1" xfId="1" applyFont="1" applyBorder="1" applyAlignment="1" applyProtection="1">
      <alignment vertical="center"/>
    </xf>
    <xf numFmtId="43" fontId="9" fillId="0" borderId="10" xfId="1" applyFont="1" applyBorder="1" applyAlignment="1" applyProtection="1">
      <alignment vertical="center"/>
    </xf>
    <xf numFmtId="166" fontId="9" fillId="10" borderId="1" xfId="1" applyNumberFormat="1" applyFont="1" applyFill="1" applyBorder="1" applyAlignment="1">
      <alignment horizontal="center" vertical="center" wrapText="1"/>
    </xf>
    <xf numFmtId="166" fontId="9" fillId="10" borderId="10" xfId="1" applyNumberFormat="1" applyFont="1" applyFill="1" applyBorder="1" applyAlignment="1">
      <alignment horizontal="center" vertical="center" wrapText="1"/>
    </xf>
    <xf numFmtId="49" fontId="11" fillId="10" borderId="11" xfId="0" applyNumberFormat="1" applyFont="1" applyFill="1" applyBorder="1" applyAlignment="1">
      <alignment horizontal="left" vertical="center" wrapText="1"/>
    </xf>
    <xf numFmtId="49" fontId="11" fillId="10" borderId="1" xfId="0" applyNumberFormat="1" applyFont="1" applyFill="1" applyBorder="1" applyAlignment="1">
      <alignment horizontal="left" vertical="center" wrapText="1"/>
    </xf>
    <xf numFmtId="49" fontId="11" fillId="10" borderId="10" xfId="0" applyNumberFormat="1" applyFont="1" applyFill="1" applyBorder="1" applyAlignment="1">
      <alignment horizontal="left" vertical="center" wrapText="1"/>
    </xf>
    <xf numFmtId="0" fontId="9" fillId="0" borderId="0" xfId="0" applyFont="1" applyAlignment="1">
      <alignment vertical="center"/>
    </xf>
    <xf numFmtId="166" fontId="9" fillId="11" borderId="21" xfId="1" applyNumberFormat="1" applyFont="1" applyFill="1" applyBorder="1" applyAlignment="1">
      <alignment vertical="center" wrapText="1"/>
    </xf>
    <xf numFmtId="0" fontId="9" fillId="0" borderId="17" xfId="0" applyFont="1" applyBorder="1" applyAlignment="1">
      <alignment horizontal="left" vertical="center" wrapText="1"/>
    </xf>
    <xf numFmtId="167" fontId="9" fillId="11" borderId="17" xfId="0" applyNumberFormat="1" applyFont="1" applyFill="1" applyBorder="1" applyAlignment="1">
      <alignment vertical="center"/>
    </xf>
    <xf numFmtId="3" fontId="9" fillId="0" borderId="17" xfId="3" applyNumberFormat="1" applyFont="1" applyFill="1" applyBorder="1" applyAlignment="1">
      <alignment horizontal="left" vertical="center" wrapText="1"/>
    </xf>
    <xf numFmtId="0" fontId="9" fillId="11" borderId="35" xfId="0" applyFont="1" applyFill="1" applyBorder="1" applyAlignment="1" applyProtection="1">
      <alignment vertical="center"/>
    </xf>
    <xf numFmtId="43" fontId="9" fillId="0" borderId="17" xfId="1" applyFont="1" applyBorder="1" applyAlignment="1" applyProtection="1">
      <alignment vertical="center"/>
    </xf>
    <xf numFmtId="43" fontId="9" fillId="0" borderId="37" xfId="1" applyFont="1" applyBorder="1" applyAlignment="1" applyProtection="1">
      <alignment vertical="center"/>
    </xf>
    <xf numFmtId="166" fontId="9" fillId="10" borderId="25" xfId="1" applyNumberFormat="1" applyFont="1" applyFill="1" applyBorder="1" applyAlignment="1">
      <alignment horizontal="center" vertical="center" wrapText="1"/>
    </xf>
    <xf numFmtId="166" fontId="9" fillId="10" borderId="21" xfId="1" applyNumberFormat="1" applyFont="1" applyFill="1" applyBorder="1" applyAlignment="1">
      <alignment horizontal="center" vertical="center" wrapText="1"/>
    </xf>
    <xf numFmtId="166" fontId="9" fillId="10" borderId="24" xfId="1" applyNumberFormat="1" applyFont="1" applyFill="1" applyBorder="1" applyAlignment="1">
      <alignment horizontal="center" vertical="center" wrapText="1"/>
    </xf>
    <xf numFmtId="49" fontId="11" fillId="10" borderId="25" xfId="0" applyNumberFormat="1" applyFont="1" applyFill="1" applyBorder="1" applyAlignment="1">
      <alignment horizontal="left" vertical="center" wrapText="1"/>
    </xf>
    <xf numFmtId="49" fontId="11" fillId="10" borderId="21" xfId="0" applyNumberFormat="1" applyFont="1" applyFill="1" applyBorder="1" applyAlignment="1">
      <alignment horizontal="left" vertical="center" wrapText="1"/>
    </xf>
    <xf numFmtId="49" fontId="11" fillId="10" borderId="24" xfId="0" applyNumberFormat="1" applyFont="1" applyFill="1" applyBorder="1" applyAlignment="1">
      <alignment horizontal="left" vertical="center" wrapText="1"/>
    </xf>
    <xf numFmtId="166" fontId="9" fillId="11" borderId="30" xfId="1" applyNumberFormat="1" applyFont="1" applyFill="1" applyBorder="1" applyAlignment="1">
      <alignment horizontal="left" vertical="center" wrapText="1"/>
    </xf>
    <xf numFmtId="43" fontId="9" fillId="0" borderId="30" xfId="1" applyFont="1" applyFill="1" applyBorder="1" applyAlignment="1">
      <alignment horizontal="center" vertical="center"/>
    </xf>
    <xf numFmtId="43" fontId="9" fillId="0" borderId="33" xfId="1" applyFont="1" applyFill="1" applyBorder="1" applyAlignment="1">
      <alignment horizontal="center" vertical="center"/>
    </xf>
    <xf numFmtId="166" fontId="9" fillId="11" borderId="36" xfId="1" applyNumberFormat="1" applyFont="1" applyFill="1" applyBorder="1" applyAlignment="1">
      <alignment horizontal="left" vertical="center" wrapText="1"/>
    </xf>
    <xf numFmtId="43" fontId="9" fillId="0" borderId="36" xfId="1" applyFont="1" applyFill="1" applyBorder="1" applyAlignment="1">
      <alignment horizontal="center" vertical="center"/>
    </xf>
    <xf numFmtId="43" fontId="9" fillId="0" borderId="39" xfId="1" applyFont="1" applyFill="1" applyBorder="1" applyAlignment="1">
      <alignment horizontal="center" vertical="center"/>
    </xf>
    <xf numFmtId="3" fontId="9" fillId="11" borderId="38" xfId="3" applyNumberFormat="1" applyFont="1" applyFill="1" applyBorder="1" applyAlignment="1">
      <alignment horizontal="center" vertical="center"/>
    </xf>
    <xf numFmtId="166" fontId="9" fillId="11" borderId="1" xfId="1" applyNumberFormat="1" applyFont="1" applyFill="1" applyBorder="1" applyAlignment="1">
      <alignment horizontal="left" vertical="center" wrapText="1"/>
    </xf>
    <xf numFmtId="0" fontId="9" fillId="11" borderId="3" xfId="0" applyFont="1" applyFill="1" applyBorder="1" applyAlignment="1">
      <alignment vertical="center"/>
    </xf>
    <xf numFmtId="43" fontId="9" fillId="0" borderId="1" xfId="1" applyFont="1" applyBorder="1" applyAlignment="1">
      <alignment vertical="center"/>
    </xf>
    <xf numFmtId="43" fontId="9" fillId="0" borderId="10" xfId="1" applyFont="1" applyBorder="1" applyAlignment="1">
      <alignment vertical="center"/>
    </xf>
    <xf numFmtId="166" fontId="9" fillId="11" borderId="21" xfId="1" applyNumberFormat="1" applyFont="1" applyFill="1" applyBorder="1" applyAlignment="1">
      <alignment horizontal="left" vertical="center" wrapText="1"/>
    </xf>
    <xf numFmtId="0" fontId="9" fillId="0" borderId="21" xfId="0" applyFont="1" applyBorder="1" applyAlignment="1">
      <alignment horizontal="left" vertical="center" wrapText="1"/>
    </xf>
    <xf numFmtId="167" fontId="9" fillId="11" borderId="21" xfId="0" applyNumberFormat="1" applyFont="1" applyFill="1" applyBorder="1" applyAlignment="1">
      <alignment vertical="center"/>
    </xf>
    <xf numFmtId="3" fontId="9" fillId="0" borderId="21" xfId="3" applyNumberFormat="1" applyFont="1" applyFill="1" applyBorder="1" applyAlignment="1">
      <alignment horizontal="left" vertical="center" wrapText="1"/>
    </xf>
    <xf numFmtId="0" fontId="9" fillId="11" borderId="23" xfId="0" applyFont="1" applyFill="1" applyBorder="1" applyAlignment="1">
      <alignment vertical="center"/>
    </xf>
    <xf numFmtId="43" fontId="9" fillId="0" borderId="21" xfId="1" applyFont="1" applyBorder="1" applyAlignment="1">
      <alignment vertical="center"/>
    </xf>
    <xf numFmtId="43" fontId="9" fillId="0" borderId="24" xfId="1" applyFont="1" applyBorder="1" applyAlignment="1">
      <alignment vertical="center"/>
    </xf>
    <xf numFmtId="166" fontId="9" fillId="0" borderId="0" xfId="1" applyNumberFormat="1" applyFont="1"/>
    <xf numFmtId="165" fontId="8" fillId="12" borderId="42" xfId="0" applyNumberFormat="1" applyFont="1" applyFill="1" applyBorder="1"/>
    <xf numFmtId="165" fontId="8" fillId="12" borderId="43" xfId="0" applyNumberFormat="1" applyFont="1" applyFill="1" applyBorder="1"/>
    <xf numFmtId="165" fontId="8" fillId="12" borderId="44" xfId="0" applyNumberFormat="1" applyFont="1" applyFill="1" applyBorder="1"/>
    <xf numFmtId="0" fontId="9" fillId="0" borderId="0" xfId="0" applyFont="1" applyAlignment="1">
      <alignment vertical="center" wrapText="1"/>
    </xf>
    <xf numFmtId="0" fontId="12" fillId="0" borderId="0" xfId="0" applyFont="1"/>
    <xf numFmtId="0" fontId="12" fillId="0" borderId="0" xfId="0" applyFont="1" applyAlignment="1">
      <alignment vertical="center" wrapText="1"/>
    </xf>
    <xf numFmtId="0" fontId="9" fillId="11" borderId="29" xfId="0" applyFont="1" applyFill="1" applyBorder="1" applyAlignment="1">
      <alignment vertical="center" wrapText="1"/>
    </xf>
    <xf numFmtId="9" fontId="9" fillId="0" borderId="29" xfId="2" applyFont="1" applyFill="1" applyBorder="1" applyAlignment="1">
      <alignment vertical="center" wrapText="1"/>
    </xf>
    <xf numFmtId="9" fontId="9" fillId="11" borderId="29" xfId="2" applyFont="1" applyFill="1" applyBorder="1" applyAlignment="1">
      <alignment vertical="center" wrapText="1"/>
    </xf>
    <xf numFmtId="0" fontId="9" fillId="0" borderId="29" xfId="0" applyFont="1" applyFill="1" applyBorder="1" applyAlignment="1">
      <alignment vertical="center" wrapText="1"/>
    </xf>
    <xf numFmtId="0" fontId="9" fillId="11" borderId="17" xfId="0" applyFont="1" applyFill="1" applyBorder="1" applyAlignment="1">
      <alignment vertical="center" wrapText="1"/>
    </xf>
    <xf numFmtId="9" fontId="9" fillId="0" borderId="17" xfId="2" applyFont="1" applyFill="1" applyBorder="1" applyAlignment="1">
      <alignment vertical="center" wrapText="1"/>
    </xf>
    <xf numFmtId="9" fontId="9" fillId="11" borderId="17" xfId="2" applyFont="1" applyFill="1" applyBorder="1" applyAlignment="1">
      <alignment vertical="center" wrapText="1"/>
    </xf>
    <xf numFmtId="0" fontId="9" fillId="0" borderId="17" xfId="0" applyFont="1" applyFill="1" applyBorder="1" applyAlignment="1">
      <alignment vertical="center" wrapText="1"/>
    </xf>
    <xf numFmtId="0" fontId="9" fillId="11" borderId="22" xfId="0" applyFont="1" applyFill="1" applyBorder="1" applyAlignment="1">
      <alignment vertical="center" wrapText="1"/>
    </xf>
    <xf numFmtId="9" fontId="9" fillId="0" borderId="22" xfId="2" applyFont="1" applyFill="1" applyBorder="1" applyAlignment="1">
      <alignment vertical="center" wrapText="1"/>
    </xf>
    <xf numFmtId="9" fontId="9" fillId="11" borderId="22" xfId="2" applyFont="1" applyFill="1" applyBorder="1" applyAlignment="1">
      <alignment vertical="center" wrapText="1"/>
    </xf>
    <xf numFmtId="0" fontId="9" fillId="0" borderId="22" xfId="0" applyFont="1" applyFill="1" applyBorder="1" applyAlignment="1">
      <alignment vertical="center" wrapText="1"/>
    </xf>
    <xf numFmtId="2" fontId="9" fillId="0" borderId="0" xfId="0" applyNumberFormat="1" applyFont="1"/>
    <xf numFmtId="166" fontId="9" fillId="0" borderId="29" xfId="1" applyNumberFormat="1" applyFont="1" applyFill="1" applyBorder="1" applyAlignment="1">
      <alignment vertical="center" wrapText="1"/>
    </xf>
    <xf numFmtId="166" fontId="9" fillId="4" borderId="29" xfId="1" applyNumberFormat="1" applyFont="1" applyFill="1" applyBorder="1" applyAlignment="1">
      <alignment vertical="center" wrapText="1"/>
    </xf>
    <xf numFmtId="166" fontId="9" fillId="0" borderId="17" xfId="1" applyNumberFormat="1" applyFont="1" applyFill="1" applyBorder="1" applyAlignment="1">
      <alignment vertical="center" wrapText="1"/>
    </xf>
    <xf numFmtId="166" fontId="9" fillId="4" borderId="17" xfId="1" applyNumberFormat="1" applyFont="1" applyFill="1" applyBorder="1" applyAlignment="1">
      <alignment vertical="center" wrapText="1"/>
    </xf>
    <xf numFmtId="166" fontId="9" fillId="0" borderId="22" xfId="1" applyNumberFormat="1" applyFont="1" applyFill="1" applyBorder="1" applyAlignment="1">
      <alignment vertical="center" wrapText="1"/>
    </xf>
    <xf numFmtId="166" fontId="9" fillId="4" borderId="22" xfId="1" applyNumberFormat="1" applyFont="1" applyFill="1" applyBorder="1" applyAlignment="1">
      <alignment vertical="center" wrapText="1"/>
    </xf>
    <xf numFmtId="166" fontId="9" fillId="0" borderId="29" xfId="1" applyNumberFormat="1" applyFont="1" applyFill="1" applyBorder="1" applyAlignment="1">
      <alignment horizontal="left" vertical="center" wrapText="1"/>
    </xf>
    <xf numFmtId="166" fontId="9" fillId="0" borderId="17" xfId="1" applyNumberFormat="1" applyFont="1" applyFill="1" applyBorder="1" applyAlignment="1">
      <alignment horizontal="left" vertical="center" wrapText="1"/>
    </xf>
    <xf numFmtId="166" fontId="9" fillId="0" borderId="22" xfId="1" applyNumberFormat="1" applyFont="1" applyFill="1" applyBorder="1" applyAlignment="1">
      <alignment horizontal="left" vertical="center" wrapText="1"/>
    </xf>
    <xf numFmtId="166" fontId="9" fillId="0" borderId="31" xfId="1" applyNumberFormat="1" applyFont="1" applyFill="1" applyBorder="1" applyAlignment="1">
      <alignment horizontal="left" vertical="center" wrapText="1"/>
    </xf>
    <xf numFmtId="166" fontId="9" fillId="0" borderId="37" xfId="1" applyNumberFormat="1" applyFont="1" applyFill="1" applyBorder="1" applyAlignment="1">
      <alignment horizontal="left" vertical="center" wrapText="1"/>
    </xf>
    <xf numFmtId="166" fontId="9" fillId="0" borderId="26" xfId="1" applyNumberFormat="1" applyFont="1" applyFill="1" applyBorder="1" applyAlignment="1">
      <alignment horizontal="left" vertical="center" wrapText="1"/>
    </xf>
    <xf numFmtId="3" fontId="9" fillId="0" borderId="27" xfId="3" applyNumberFormat="1" applyFont="1" applyFill="1" applyBorder="1" applyAlignment="1">
      <alignment horizontal="left" vertical="center" wrapText="1"/>
    </xf>
    <xf numFmtId="3" fontId="9" fillId="0" borderId="16" xfId="3" applyNumberFormat="1" applyFont="1" applyFill="1" applyBorder="1" applyAlignment="1">
      <alignment horizontal="left" vertical="center" wrapText="1"/>
    </xf>
    <xf numFmtId="3" fontId="9" fillId="0" borderId="20" xfId="3" applyNumberFormat="1" applyFont="1" applyFill="1" applyBorder="1" applyAlignment="1">
      <alignment horizontal="left" vertical="center" wrapText="1"/>
    </xf>
    <xf numFmtId="0" fontId="8" fillId="4" borderId="9" xfId="0" applyFont="1" applyFill="1" applyBorder="1" applyAlignment="1">
      <alignment horizontal="center" vertical="center"/>
    </xf>
    <xf numFmtId="0" fontId="8" fillId="4" borderId="21" xfId="0" applyFont="1" applyFill="1" applyBorder="1" applyAlignment="1">
      <alignment horizontal="center" vertical="center"/>
    </xf>
    <xf numFmtId="0" fontId="8" fillId="4" borderId="21" xfId="0" applyFont="1" applyFill="1" applyBorder="1" applyAlignment="1">
      <alignment horizontal="center" vertical="center" wrapText="1"/>
    </xf>
    <xf numFmtId="0" fontId="12" fillId="0" borderId="0" xfId="0" applyFont="1" applyAlignment="1">
      <alignment wrapText="1"/>
    </xf>
    <xf numFmtId="164" fontId="0" fillId="0" borderId="0" xfId="5" applyFont="1"/>
    <xf numFmtId="0" fontId="19" fillId="11" borderId="21" xfId="0" applyFont="1" applyFill="1" applyBorder="1" applyAlignment="1">
      <alignment horizontal="center" vertical="center" wrapText="1"/>
    </xf>
    <xf numFmtId="43" fontId="12" fillId="0" borderId="36" xfId="1" applyFont="1" applyFill="1" applyBorder="1" applyAlignment="1">
      <alignment horizontal="center" vertical="center" wrapText="1"/>
    </xf>
    <xf numFmtId="3" fontId="12" fillId="0" borderId="36" xfId="3" applyNumberFormat="1" applyFont="1" applyFill="1" applyBorder="1" applyAlignment="1">
      <alignment horizontal="left" vertical="center" wrapText="1"/>
    </xf>
    <xf numFmtId="167" fontId="12" fillId="0" borderId="36" xfId="3" applyNumberFormat="1" applyFont="1" applyFill="1" applyBorder="1" applyAlignment="1">
      <alignment horizontal="left" vertical="center" wrapText="1"/>
    </xf>
    <xf numFmtId="3" fontId="12" fillId="0" borderId="21" xfId="3" applyNumberFormat="1" applyFont="1" applyFill="1" applyBorder="1" applyAlignment="1">
      <alignment horizontal="left" vertical="center" wrapText="1"/>
    </xf>
    <xf numFmtId="3" fontId="12" fillId="0" borderId="1" xfId="3" applyNumberFormat="1" applyFont="1" applyFill="1" applyBorder="1" applyAlignment="1">
      <alignment vertical="center" wrapText="1"/>
    </xf>
    <xf numFmtId="3" fontId="12" fillId="0" borderId="1" xfId="3" applyNumberFormat="1" applyFont="1" applyFill="1" applyBorder="1" applyAlignment="1">
      <alignment horizontal="center" vertical="center"/>
    </xf>
    <xf numFmtId="0" fontId="12" fillId="13" borderId="0" xfId="0" applyFont="1" applyFill="1" applyAlignment="1">
      <alignment wrapText="1"/>
    </xf>
    <xf numFmtId="0" fontId="19" fillId="14" borderId="21" xfId="0" applyFont="1" applyFill="1" applyBorder="1" applyAlignment="1">
      <alignment horizontal="center" vertical="center" wrapText="1"/>
    </xf>
    <xf numFmtId="0" fontId="12" fillId="14" borderId="0" xfId="0" applyFont="1" applyFill="1" applyAlignment="1">
      <alignment wrapText="1"/>
    </xf>
    <xf numFmtId="0" fontId="19" fillId="0" borderId="9"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24" xfId="0" applyFont="1" applyFill="1" applyBorder="1" applyAlignment="1">
      <alignment horizontal="center" vertical="center" wrapText="1"/>
    </xf>
    <xf numFmtId="166" fontId="12" fillId="0" borderId="30" xfId="1" applyNumberFormat="1" applyFont="1" applyFill="1" applyBorder="1" applyAlignment="1">
      <alignment vertical="center" wrapText="1"/>
    </xf>
    <xf numFmtId="166" fontId="12" fillId="0" borderId="29" xfId="1" applyNumberFormat="1" applyFont="1" applyFill="1" applyBorder="1" applyAlignment="1">
      <alignment vertical="center" wrapText="1"/>
    </xf>
    <xf numFmtId="166" fontId="12" fillId="0" borderId="36" xfId="1" applyNumberFormat="1" applyFont="1" applyFill="1" applyBorder="1" applyAlignment="1">
      <alignment vertical="center" wrapText="1"/>
    </xf>
    <xf numFmtId="166" fontId="12" fillId="0" borderId="39" xfId="1" applyNumberFormat="1" applyFont="1" applyFill="1" applyBorder="1" applyAlignment="1">
      <alignment horizontal="center" vertical="center" wrapText="1"/>
    </xf>
    <xf numFmtId="49" fontId="12" fillId="0" borderId="40" xfId="0" applyNumberFormat="1" applyFont="1" applyFill="1" applyBorder="1" applyAlignment="1">
      <alignment horizontal="left" vertical="center" wrapText="1"/>
    </xf>
    <xf numFmtId="166" fontId="12" fillId="0" borderId="9" xfId="1" applyNumberFormat="1" applyFont="1" applyFill="1" applyBorder="1" applyAlignment="1">
      <alignment vertical="center" wrapText="1"/>
    </xf>
    <xf numFmtId="49" fontId="12" fillId="0" borderId="36" xfId="0" applyNumberFormat="1" applyFont="1" applyFill="1" applyBorder="1" applyAlignment="1">
      <alignment horizontal="left" vertical="center" wrapText="1"/>
    </xf>
    <xf numFmtId="166" fontId="12" fillId="0" borderId="1" xfId="1" applyNumberFormat="1" applyFont="1" applyFill="1" applyBorder="1" applyAlignment="1">
      <alignment vertical="center" wrapText="1"/>
    </xf>
    <xf numFmtId="166" fontId="12" fillId="0" borderId="10" xfId="1" applyNumberFormat="1" applyFont="1" applyFill="1" applyBorder="1" applyAlignment="1">
      <alignment horizontal="center" vertical="center" wrapText="1"/>
    </xf>
    <xf numFmtId="49" fontId="12" fillId="0" borderId="11" xfId="0" applyNumberFormat="1" applyFont="1" applyFill="1" applyBorder="1" applyAlignment="1">
      <alignment horizontal="left" vertical="center" wrapText="1"/>
    </xf>
    <xf numFmtId="49" fontId="12" fillId="0" borderId="1" xfId="0" applyNumberFormat="1" applyFont="1" applyFill="1" applyBorder="1" applyAlignment="1">
      <alignment horizontal="left" vertical="center" wrapText="1"/>
    </xf>
    <xf numFmtId="166" fontId="12" fillId="0" borderId="21" xfId="1" applyNumberFormat="1" applyFont="1" applyFill="1" applyBorder="1" applyAlignment="1">
      <alignment vertical="center" wrapText="1"/>
    </xf>
    <xf numFmtId="166" fontId="12" fillId="0" borderId="25" xfId="1" applyNumberFormat="1" applyFont="1" applyFill="1" applyBorder="1" applyAlignment="1">
      <alignment horizontal="center" vertical="center" wrapText="1"/>
    </xf>
    <xf numFmtId="166" fontId="12" fillId="0" borderId="21" xfId="1" applyNumberFormat="1" applyFont="1" applyFill="1" applyBorder="1" applyAlignment="1">
      <alignment horizontal="center" vertical="center" wrapText="1"/>
    </xf>
    <xf numFmtId="166" fontId="12" fillId="0" borderId="24" xfId="1" applyNumberFormat="1" applyFont="1" applyFill="1" applyBorder="1" applyAlignment="1">
      <alignment horizontal="center" vertical="center" wrapText="1"/>
    </xf>
    <xf numFmtId="49" fontId="12" fillId="0" borderId="25" xfId="0" applyNumberFormat="1" applyFont="1" applyFill="1" applyBorder="1" applyAlignment="1">
      <alignment horizontal="left" vertical="center" wrapText="1"/>
    </xf>
    <xf numFmtId="49" fontId="12" fillId="0" borderId="21" xfId="0" applyNumberFormat="1" applyFont="1" applyFill="1" applyBorder="1" applyAlignment="1">
      <alignment horizontal="left" vertical="center" wrapText="1"/>
    </xf>
    <xf numFmtId="0" fontId="12" fillId="0" borderId="1" xfId="0" applyFont="1" applyFill="1" applyBorder="1" applyAlignment="1">
      <alignment horizontal="left" vertical="center" wrapText="1"/>
    </xf>
    <xf numFmtId="43" fontId="12" fillId="0" borderId="1" xfId="1" applyFont="1" applyFill="1" applyBorder="1" applyAlignment="1">
      <alignment vertical="center" wrapText="1"/>
    </xf>
    <xf numFmtId="9" fontId="12" fillId="0" borderId="1" xfId="2" applyFont="1" applyFill="1" applyBorder="1" applyAlignment="1">
      <alignment vertical="center" wrapText="1"/>
    </xf>
    <xf numFmtId="0" fontId="12" fillId="0" borderId="21" xfId="0" applyFont="1" applyFill="1" applyBorder="1" applyAlignment="1">
      <alignment horizontal="left" vertical="center" wrapText="1"/>
    </xf>
    <xf numFmtId="0" fontId="12" fillId="0" borderId="1" xfId="0" applyFont="1" applyFill="1" applyBorder="1" applyAlignment="1">
      <alignment wrapText="1"/>
    </xf>
    <xf numFmtId="0" fontId="12" fillId="0" borderId="1" xfId="0" applyFont="1" applyFill="1" applyBorder="1" applyAlignment="1">
      <alignment vertical="center" wrapText="1"/>
    </xf>
    <xf numFmtId="3" fontId="12" fillId="0" borderId="1" xfId="0" applyNumberFormat="1" applyFont="1" applyFill="1" applyBorder="1" applyAlignment="1">
      <alignment vertical="center" wrapText="1"/>
    </xf>
    <xf numFmtId="167" fontId="12" fillId="0" borderId="36" xfId="3" applyNumberFormat="1" applyFont="1" applyFill="1" applyBorder="1" applyAlignment="1">
      <alignment horizontal="center" vertical="center" wrapText="1"/>
    </xf>
    <xf numFmtId="167" fontId="12" fillId="0" borderId="1" xfId="0" applyNumberFormat="1" applyFont="1" applyFill="1" applyBorder="1" applyAlignment="1">
      <alignment vertical="center" wrapText="1"/>
    </xf>
    <xf numFmtId="167" fontId="12" fillId="0" borderId="21" xfId="0" applyNumberFormat="1" applyFont="1" applyFill="1" applyBorder="1" applyAlignment="1">
      <alignment vertical="center" wrapText="1"/>
    </xf>
    <xf numFmtId="0" fontId="22" fillId="0" borderId="1" xfId="0" applyFont="1" applyFill="1" applyBorder="1" applyAlignment="1">
      <alignment horizontal="justify" vertical="center"/>
    </xf>
    <xf numFmtId="0" fontId="12" fillId="0" borderId="0" xfId="0" applyFont="1" applyFill="1" applyAlignment="1">
      <alignment wrapText="1"/>
    </xf>
    <xf numFmtId="0" fontId="12" fillId="0" borderId="0" xfId="0" applyFont="1" applyFill="1" applyAlignment="1">
      <alignment vertical="center" wrapText="1"/>
    </xf>
    <xf numFmtId="0" fontId="19" fillId="0" borderId="8" xfId="0" applyFont="1" applyFill="1" applyBorder="1" applyAlignment="1">
      <alignment horizontal="center" vertical="center" wrapText="1"/>
    </xf>
    <xf numFmtId="167" fontId="12" fillId="0" borderId="1" xfId="3" applyNumberFormat="1" applyFont="1" applyFill="1" applyBorder="1" applyAlignment="1">
      <alignment horizontal="left" vertical="center" wrapText="1"/>
    </xf>
    <xf numFmtId="3" fontId="12" fillId="0" borderId="1" xfId="3" applyNumberFormat="1" applyFont="1" applyFill="1" applyBorder="1" applyAlignment="1">
      <alignment vertical="center"/>
    </xf>
    <xf numFmtId="3" fontId="12" fillId="0" borderId="1" xfId="0" applyNumberFormat="1" applyFont="1" applyFill="1" applyBorder="1" applyAlignment="1">
      <alignment horizontal="center" vertical="center" wrapText="1"/>
    </xf>
    <xf numFmtId="166" fontId="12" fillId="0" borderId="9" xfId="1" applyNumberFormat="1" applyFont="1" applyFill="1" applyBorder="1" applyAlignment="1">
      <alignment horizontal="center" vertical="center" wrapText="1"/>
    </xf>
    <xf numFmtId="166" fontId="12" fillId="0" borderId="17" xfId="1" applyNumberFormat="1" applyFont="1" applyFill="1" applyBorder="1" applyAlignment="1">
      <alignment horizontal="center" vertical="center" wrapText="1"/>
    </xf>
    <xf numFmtId="167" fontId="12" fillId="0" borderId="1" xfId="3" applyNumberFormat="1" applyFont="1" applyFill="1" applyBorder="1" applyAlignment="1">
      <alignment horizontal="center" vertical="center" wrapText="1"/>
    </xf>
    <xf numFmtId="43" fontId="12" fillId="0" borderId="1" xfId="1" applyFont="1" applyFill="1" applyBorder="1" applyAlignment="1">
      <alignment horizontal="center" vertical="center" wrapText="1"/>
    </xf>
    <xf numFmtId="9" fontId="12" fillId="0" borderId="1" xfId="2" applyFont="1" applyFill="1" applyBorder="1" applyAlignment="1">
      <alignment horizontal="center" vertical="center" wrapText="1"/>
    </xf>
    <xf numFmtId="166" fontId="12" fillId="0" borderId="1" xfId="1" applyNumberFormat="1" applyFont="1" applyFill="1" applyBorder="1" applyAlignment="1">
      <alignment horizontal="center" vertical="center" wrapText="1"/>
    </xf>
    <xf numFmtId="166" fontId="12" fillId="0" borderId="17" xfId="1" applyNumberFormat="1" applyFont="1" applyFill="1" applyBorder="1" applyAlignment="1">
      <alignment horizontal="left" vertical="center" wrapText="1"/>
    </xf>
    <xf numFmtId="166" fontId="12" fillId="0" borderId="45" xfId="1" applyNumberFormat="1" applyFont="1" applyFill="1" applyBorder="1" applyAlignment="1">
      <alignment horizontal="left" vertical="center" wrapText="1"/>
    </xf>
    <xf numFmtId="3" fontId="12" fillId="0" borderId="1" xfId="3" applyNumberFormat="1" applyFont="1" applyFill="1" applyBorder="1" applyAlignment="1">
      <alignment horizontal="center" vertical="center" wrapText="1"/>
    </xf>
    <xf numFmtId="1" fontId="20" fillId="0" borderId="29" xfId="3" applyNumberFormat="1" applyFont="1" applyFill="1" applyBorder="1" applyAlignment="1">
      <alignment horizontal="center" vertical="center" wrapText="1"/>
    </xf>
    <xf numFmtId="1" fontId="20" fillId="0" borderId="17" xfId="3" applyNumberFormat="1" applyFont="1" applyFill="1" applyBorder="1" applyAlignment="1">
      <alignment horizontal="center" vertical="center" wrapText="1"/>
    </xf>
    <xf numFmtId="166" fontId="12" fillId="0" borderId="36" xfId="1"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35"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17" xfId="0" applyFont="1" applyFill="1" applyBorder="1" applyAlignment="1">
      <alignment horizontal="center" vertical="center" wrapText="1"/>
    </xf>
    <xf numFmtId="3" fontId="12" fillId="0" borderId="1" xfId="3" applyNumberFormat="1" applyFont="1" applyFill="1" applyBorder="1" applyAlignment="1">
      <alignment horizontal="left" vertical="center" wrapText="1"/>
    </xf>
    <xf numFmtId="0" fontId="19" fillId="10" borderId="9" xfId="0" applyFont="1" applyFill="1" applyBorder="1" applyAlignment="1">
      <alignment horizontal="center" vertical="center" wrapText="1"/>
    </xf>
    <xf numFmtId="0" fontId="19" fillId="10" borderId="51" xfId="0" applyFont="1" applyFill="1" applyBorder="1" applyAlignment="1">
      <alignment horizontal="center" vertical="center" wrapText="1"/>
    </xf>
    <xf numFmtId="166" fontId="12" fillId="0" borderId="1" xfId="1" applyNumberFormat="1" applyFont="1" applyFill="1" applyBorder="1" applyAlignment="1">
      <alignment horizontal="left" vertical="center" wrapText="1"/>
    </xf>
    <xf numFmtId="166" fontId="12" fillId="0" borderId="17" xfId="1" applyNumberFormat="1" applyFont="1" applyFill="1" applyBorder="1" applyAlignment="1">
      <alignment vertical="center" wrapText="1"/>
    </xf>
    <xf numFmtId="166" fontId="12" fillId="0" borderId="30" xfId="1" applyNumberFormat="1" applyFont="1" applyFill="1" applyBorder="1" applyAlignment="1">
      <alignment horizontal="center" vertical="center" wrapText="1"/>
    </xf>
    <xf numFmtId="0" fontId="12" fillId="0" borderId="9" xfId="0" applyFont="1" applyFill="1" applyBorder="1" applyAlignment="1">
      <alignment horizontal="left" vertical="center" wrapText="1"/>
    </xf>
    <xf numFmtId="167" fontId="12" fillId="0" borderId="9" xfId="0" applyNumberFormat="1" applyFont="1" applyFill="1" applyBorder="1" applyAlignment="1">
      <alignment vertical="center" wrapText="1"/>
    </xf>
    <xf numFmtId="3" fontId="12" fillId="0" borderId="9" xfId="3" applyNumberFormat="1" applyFont="1" applyFill="1" applyBorder="1" applyAlignment="1">
      <alignment horizontal="left" vertical="center" wrapText="1"/>
    </xf>
    <xf numFmtId="0" fontId="12" fillId="0" borderId="9" xfId="0" applyFont="1" applyFill="1" applyBorder="1" applyAlignment="1">
      <alignment vertical="center" wrapText="1"/>
    </xf>
    <xf numFmtId="43" fontId="12" fillId="0" borderId="9" xfId="1" applyFont="1" applyFill="1" applyBorder="1" applyAlignment="1">
      <alignment vertical="center" wrapText="1"/>
    </xf>
    <xf numFmtId="49" fontId="12" fillId="0" borderId="9" xfId="0" applyNumberFormat="1" applyFont="1" applyFill="1" applyBorder="1" applyAlignment="1">
      <alignment horizontal="left" vertical="center" wrapText="1"/>
    </xf>
    <xf numFmtId="49" fontId="12" fillId="0" borderId="50" xfId="0" applyNumberFormat="1" applyFont="1" applyFill="1" applyBorder="1" applyAlignment="1">
      <alignment horizontal="left" vertical="center" wrapText="1"/>
    </xf>
    <xf numFmtId="49" fontId="12" fillId="0" borderId="2" xfId="0" applyNumberFormat="1" applyFont="1" applyFill="1" applyBorder="1" applyAlignment="1">
      <alignment horizontal="left" vertical="center" wrapText="1"/>
    </xf>
    <xf numFmtId="49" fontId="12" fillId="0" borderId="51" xfId="0" applyNumberFormat="1" applyFont="1" applyFill="1" applyBorder="1" applyAlignment="1">
      <alignment horizontal="left" vertical="center" wrapText="1"/>
    </xf>
    <xf numFmtId="49" fontId="12" fillId="0" borderId="17" xfId="0" applyNumberFormat="1" applyFont="1" applyFill="1" applyBorder="1" applyAlignment="1">
      <alignment horizontal="left" vertical="center" wrapText="1"/>
    </xf>
    <xf numFmtId="49" fontId="12" fillId="0" borderId="37" xfId="0" applyNumberFormat="1" applyFont="1" applyFill="1" applyBorder="1" applyAlignment="1">
      <alignment horizontal="left" vertical="center" wrapText="1"/>
    </xf>
    <xf numFmtId="49" fontId="12" fillId="0" borderId="45" xfId="0" applyNumberFormat="1" applyFont="1" applyFill="1" applyBorder="1" applyAlignment="1">
      <alignment horizontal="left" vertical="center" wrapText="1"/>
    </xf>
    <xf numFmtId="3" fontId="12" fillId="0" borderId="1" xfId="3" applyNumberFormat="1" applyFont="1" applyFill="1" applyBorder="1" applyAlignment="1">
      <alignment horizontal="right" vertical="center" wrapText="1"/>
    </xf>
    <xf numFmtId="49" fontId="12" fillId="0" borderId="30" xfId="0" applyNumberFormat="1" applyFont="1" applyFill="1" applyBorder="1" applyAlignment="1">
      <alignment horizontal="left" vertical="center" wrapText="1"/>
    </xf>
    <xf numFmtId="49" fontId="12" fillId="0" borderId="49" xfId="0" applyNumberFormat="1" applyFont="1" applyFill="1" applyBorder="1" applyAlignment="1">
      <alignment horizontal="left" vertical="center" wrapText="1"/>
    </xf>
    <xf numFmtId="166" fontId="12" fillId="0" borderId="36" xfId="1" applyNumberFormat="1" applyFont="1" applyFill="1" applyBorder="1" applyAlignment="1">
      <alignment horizontal="left" vertical="center" wrapText="1"/>
    </xf>
    <xf numFmtId="166" fontId="12" fillId="0" borderId="30" xfId="1" applyNumberFormat="1" applyFont="1" applyFill="1" applyBorder="1" applyAlignment="1">
      <alignment horizontal="left" vertical="center" wrapText="1"/>
    </xf>
    <xf numFmtId="49" fontId="12" fillId="0" borderId="33" xfId="0" applyNumberFormat="1" applyFont="1" applyFill="1" applyBorder="1" applyAlignment="1">
      <alignment horizontal="left" vertical="center" wrapText="1"/>
    </xf>
    <xf numFmtId="49" fontId="12" fillId="0" borderId="39" xfId="0" applyNumberFormat="1" applyFont="1" applyFill="1" applyBorder="1" applyAlignment="1">
      <alignment horizontal="left" vertical="center" wrapText="1"/>
    </xf>
    <xf numFmtId="49" fontId="12" fillId="0" borderId="10" xfId="0" applyNumberFormat="1" applyFont="1" applyFill="1" applyBorder="1" applyAlignment="1">
      <alignment horizontal="left" vertical="center" wrapText="1"/>
    </xf>
    <xf numFmtId="166" fontId="12" fillId="0" borderId="21" xfId="1" applyNumberFormat="1" applyFont="1" applyFill="1" applyBorder="1" applyAlignment="1">
      <alignment horizontal="left" vertical="center" wrapText="1"/>
    </xf>
    <xf numFmtId="0" fontId="21" fillId="0" borderId="1" xfId="0" applyFont="1" applyFill="1" applyBorder="1" applyAlignment="1">
      <alignment horizontal="left" vertical="center" wrapText="1"/>
    </xf>
    <xf numFmtId="167" fontId="12" fillId="0" borderId="1" xfId="0" applyNumberFormat="1" applyFont="1" applyFill="1" applyBorder="1" applyAlignment="1">
      <alignment horizontal="center" vertical="center" wrapText="1"/>
    </xf>
    <xf numFmtId="49" fontId="12" fillId="0" borderId="48" xfId="0" applyNumberFormat="1" applyFont="1" applyFill="1" applyBorder="1" applyAlignment="1">
      <alignment horizontal="left" vertical="center" wrapText="1"/>
    </xf>
    <xf numFmtId="49" fontId="12" fillId="0" borderId="24" xfId="0" applyNumberFormat="1" applyFont="1" applyFill="1" applyBorder="1" applyAlignment="1">
      <alignment horizontal="left" vertical="center" wrapText="1"/>
    </xf>
    <xf numFmtId="167" fontId="12" fillId="0" borderId="9" xfId="3" applyNumberFormat="1" applyFont="1" applyFill="1" applyBorder="1" applyAlignment="1">
      <alignment horizontal="left" vertical="center" wrapText="1"/>
    </xf>
    <xf numFmtId="49" fontId="12" fillId="0" borderId="19" xfId="0" applyNumberFormat="1" applyFont="1" applyFill="1" applyBorder="1" applyAlignment="1">
      <alignment horizontal="left" vertical="center" wrapText="1"/>
    </xf>
    <xf numFmtId="166" fontId="12" fillId="0" borderId="9" xfId="1" applyNumberFormat="1" applyFont="1" applyFill="1" applyBorder="1" applyAlignment="1">
      <alignment horizontal="left" vertical="center" wrapText="1"/>
    </xf>
    <xf numFmtId="1" fontId="20" fillId="0" borderId="1" xfId="3" applyNumberFormat="1" applyFont="1" applyFill="1" applyBorder="1" applyAlignment="1">
      <alignment horizontal="center" vertical="center" wrapText="1"/>
    </xf>
    <xf numFmtId="43" fontId="12" fillId="0" borderId="36" xfId="1" applyFont="1" applyFill="1" applyBorder="1" applyAlignment="1">
      <alignment vertical="center" wrapText="1"/>
    </xf>
    <xf numFmtId="9" fontId="12" fillId="0" borderId="36" xfId="2" applyFont="1" applyFill="1" applyBorder="1" applyAlignment="1">
      <alignment horizontal="center" vertical="center" wrapText="1"/>
    </xf>
    <xf numFmtId="0" fontId="12" fillId="0" borderId="36" xfId="0" applyFont="1" applyFill="1" applyBorder="1" applyAlignment="1">
      <alignment vertical="center" wrapText="1"/>
    </xf>
    <xf numFmtId="0" fontId="12" fillId="0" borderId="1" xfId="0" applyFont="1" applyFill="1" applyBorder="1" applyAlignment="1">
      <alignment horizontal="center" vertical="center" wrapText="1"/>
    </xf>
    <xf numFmtId="166" fontId="12" fillId="0" borderId="1" xfId="1" applyNumberFormat="1" applyFont="1" applyFill="1" applyBorder="1" applyAlignment="1">
      <alignment horizontal="center" vertical="center" wrapText="1"/>
    </xf>
    <xf numFmtId="9" fontId="12" fillId="0" borderId="1" xfId="2" applyFont="1" applyFill="1" applyBorder="1" applyAlignment="1">
      <alignment horizontal="center" vertical="center" wrapText="1"/>
    </xf>
    <xf numFmtId="167" fontId="12" fillId="0" borderId="36" xfId="3" applyNumberFormat="1" applyFont="1" applyFill="1" applyBorder="1" applyAlignment="1">
      <alignment horizontal="center" vertical="center" wrapText="1"/>
    </xf>
    <xf numFmtId="3" fontId="12" fillId="0" borderId="1" xfId="3" applyNumberFormat="1" applyFont="1" applyFill="1" applyBorder="1" applyAlignment="1">
      <alignment horizontal="left" vertical="center" wrapText="1"/>
    </xf>
    <xf numFmtId="3" fontId="12" fillId="0" borderId="36" xfId="3" applyNumberFormat="1" applyFont="1" applyFill="1" applyBorder="1" applyAlignment="1">
      <alignment horizontal="left" vertical="center" wrapText="1"/>
    </xf>
    <xf numFmtId="166" fontId="12" fillId="0" borderId="36" xfId="1" applyNumberFormat="1" applyFont="1" applyFill="1" applyBorder="1" applyAlignment="1">
      <alignment horizontal="left" vertical="center" wrapText="1"/>
    </xf>
    <xf numFmtId="0" fontId="23" fillId="0" borderId="0" xfId="0" applyFont="1" applyAlignment="1">
      <alignment horizontal="justify" vertical="center"/>
    </xf>
    <xf numFmtId="0" fontId="24" fillId="0" borderId="0" xfId="0" applyFont="1" applyAlignment="1">
      <alignment horizontal="center" vertical="center" wrapText="1"/>
    </xf>
    <xf numFmtId="169" fontId="12" fillId="16" borderId="1" xfId="0" applyNumberFormat="1" applyFont="1" applyFill="1" applyBorder="1" applyAlignment="1">
      <alignment wrapText="1"/>
    </xf>
    <xf numFmtId="166" fontId="12" fillId="16" borderId="1" xfId="1" applyNumberFormat="1" applyFont="1" applyFill="1" applyBorder="1" applyAlignment="1">
      <alignment vertical="center" wrapText="1"/>
    </xf>
    <xf numFmtId="166" fontId="12" fillId="16" borderId="1" xfId="1" applyNumberFormat="1" applyFont="1" applyFill="1" applyBorder="1" applyAlignment="1">
      <alignment horizontal="center" vertical="center" wrapText="1"/>
    </xf>
    <xf numFmtId="43" fontId="12" fillId="16" borderId="1" xfId="1" applyFont="1" applyFill="1" applyBorder="1" applyAlignment="1">
      <alignment horizontal="center" vertical="center" wrapText="1"/>
    </xf>
    <xf numFmtId="9" fontId="12" fillId="16" borderId="1" xfId="2" applyFont="1" applyFill="1" applyBorder="1" applyAlignment="1">
      <alignment horizontal="center" vertical="center" wrapText="1"/>
    </xf>
    <xf numFmtId="9" fontId="12" fillId="16" borderId="1" xfId="2" applyFont="1" applyFill="1" applyBorder="1" applyAlignment="1">
      <alignment vertical="center" wrapText="1"/>
    </xf>
    <xf numFmtId="49" fontId="12" fillId="16" borderId="1" xfId="0" applyNumberFormat="1" applyFont="1" applyFill="1" applyBorder="1" applyAlignment="1">
      <alignment vertical="center" wrapText="1"/>
    </xf>
    <xf numFmtId="0" fontId="12" fillId="16" borderId="1" xfId="0" applyFont="1" applyFill="1" applyBorder="1" applyAlignment="1">
      <alignment wrapText="1"/>
    </xf>
    <xf numFmtId="0" fontId="12" fillId="16" borderId="1" xfId="0" applyFont="1" applyFill="1" applyBorder="1" applyAlignment="1">
      <alignment horizontal="left" vertical="center" wrapText="1"/>
    </xf>
    <xf numFmtId="166" fontId="12" fillId="16" borderId="1" xfId="3" applyNumberFormat="1" applyFont="1" applyFill="1" applyBorder="1" applyAlignment="1">
      <alignment horizontal="center" vertical="center" wrapText="1"/>
    </xf>
    <xf numFmtId="43" fontId="12" fillId="16" borderId="1" xfId="1" applyFont="1" applyFill="1" applyBorder="1" applyAlignment="1">
      <alignment vertical="center" wrapText="1"/>
    </xf>
    <xf numFmtId="0" fontId="12" fillId="16" borderId="1" xfId="0" applyFont="1" applyFill="1" applyBorder="1" applyAlignment="1">
      <alignment vertical="center" wrapText="1"/>
    </xf>
    <xf numFmtId="0" fontId="12" fillId="16" borderId="9" xfId="0" applyFont="1" applyFill="1" applyBorder="1" applyAlignment="1">
      <alignment vertical="center" wrapText="1"/>
    </xf>
    <xf numFmtId="0" fontId="20" fillId="0" borderId="17" xfId="0" applyFont="1" applyFill="1" applyBorder="1" applyAlignment="1">
      <alignment vertical="center"/>
    </xf>
    <xf numFmtId="0" fontId="20" fillId="0" borderId="22" xfId="0" applyFont="1" applyFill="1" applyBorder="1" applyAlignment="1">
      <alignment vertical="center"/>
    </xf>
    <xf numFmtId="0" fontId="12" fillId="0" borderId="17" xfId="0" applyFont="1" applyFill="1" applyBorder="1" applyAlignment="1">
      <alignment vertical="center"/>
    </xf>
    <xf numFmtId="0" fontId="12" fillId="0" borderId="36" xfId="0" applyFont="1" applyFill="1" applyBorder="1" applyAlignment="1">
      <alignment vertical="center"/>
    </xf>
    <xf numFmtId="43" fontId="12" fillId="0" borderId="17" xfId="1" applyFont="1" applyFill="1" applyBorder="1" applyAlignment="1">
      <alignment vertical="center"/>
    </xf>
    <xf numFmtId="43" fontId="12" fillId="0" borderId="36" xfId="1" applyFont="1" applyFill="1" applyBorder="1" applyAlignment="1">
      <alignment vertical="center"/>
    </xf>
    <xf numFmtId="43" fontId="12" fillId="0" borderId="1" xfId="1" applyFont="1" applyFill="1" applyBorder="1" applyAlignment="1">
      <alignment vertical="center"/>
    </xf>
    <xf numFmtId="0" fontId="12" fillId="0" borderId="1" xfId="0" applyFont="1" applyFill="1" applyBorder="1" applyAlignment="1">
      <alignment vertical="center"/>
    </xf>
    <xf numFmtId="0" fontId="22" fillId="0" borderId="1" xfId="0" applyFont="1" applyBorder="1" applyAlignment="1">
      <alignment vertical="center"/>
    </xf>
    <xf numFmtId="0" fontId="6"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left" vertical="center" wrapText="1"/>
    </xf>
    <xf numFmtId="0" fontId="4" fillId="9" borderId="2" xfId="0" applyFont="1" applyFill="1" applyBorder="1" applyAlignment="1">
      <alignment horizontal="center" vertical="center"/>
    </xf>
    <xf numFmtId="0" fontId="4" fillId="9" borderId="4" xfId="0" applyFont="1" applyFill="1" applyBorder="1" applyAlignment="1">
      <alignment horizontal="center" vertical="center"/>
    </xf>
    <xf numFmtId="0" fontId="4" fillId="9" borderId="3" xfId="0" applyFont="1" applyFill="1" applyBorder="1" applyAlignment="1">
      <alignment horizontal="center" vertical="center"/>
    </xf>
    <xf numFmtId="0" fontId="0" fillId="6" borderId="1" xfId="0" applyFill="1" applyBorder="1" applyAlignment="1">
      <alignment horizontal="left" vertical="center"/>
    </xf>
    <xf numFmtId="0" fontId="0" fillId="6" borderId="1" xfId="0" applyFill="1" applyBorder="1" applyAlignment="1">
      <alignment horizontal="left" vertical="center" wrapText="1"/>
    </xf>
    <xf numFmtId="0" fontId="0" fillId="6" borderId="2" xfId="0" applyFill="1" applyBorder="1" applyAlignment="1">
      <alignment horizontal="left" vertical="center" wrapText="1"/>
    </xf>
    <xf numFmtId="0" fontId="0" fillId="6" borderId="3" xfId="0" applyFill="1" applyBorder="1" applyAlignment="1">
      <alignment horizontal="left" vertical="center" wrapText="1"/>
    </xf>
    <xf numFmtId="0" fontId="0" fillId="5" borderId="1" xfId="0" applyFill="1" applyBorder="1" applyAlignment="1">
      <alignment horizontal="left" vertical="center"/>
    </xf>
    <xf numFmtId="0" fontId="0" fillId="5" borderId="1" xfId="0" applyFill="1" applyBorder="1" applyAlignment="1">
      <alignment horizontal="left" vertical="center" wrapText="1"/>
    </xf>
    <xf numFmtId="0" fontId="0" fillId="5" borderId="2" xfId="0" applyFill="1" applyBorder="1" applyAlignment="1">
      <alignment horizontal="left" vertical="center" wrapText="1"/>
    </xf>
    <xf numFmtId="0" fontId="0" fillId="5" borderId="3" xfId="0" applyFill="1"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4" borderId="1" xfId="0" applyFill="1" applyBorder="1" applyAlignment="1">
      <alignment horizontal="left" vertical="center"/>
    </xf>
    <xf numFmtId="0" fontId="0" fillId="4" borderId="1" xfId="0" applyFill="1" applyBorder="1" applyAlignment="1">
      <alignment horizontal="left" vertical="center" wrapText="1"/>
    </xf>
    <xf numFmtId="0" fontId="0" fillId="4" borderId="2" xfId="0" applyFill="1" applyBorder="1" applyAlignment="1">
      <alignment horizontal="left" vertical="center" wrapText="1"/>
    </xf>
    <xf numFmtId="0" fontId="0" fillId="4" borderId="3" xfId="0" applyFill="1" applyBorder="1" applyAlignment="1">
      <alignment horizontal="left" vertical="center" wrapText="1"/>
    </xf>
    <xf numFmtId="0" fontId="0" fillId="4" borderId="2" xfId="0" applyFill="1" applyBorder="1" applyAlignment="1">
      <alignment horizontal="left" vertical="center"/>
    </xf>
    <xf numFmtId="0" fontId="0" fillId="4" borderId="4" xfId="0" applyFill="1" applyBorder="1" applyAlignment="1">
      <alignment horizontal="left" vertical="center"/>
    </xf>
    <xf numFmtId="0" fontId="0" fillId="4" borderId="3" xfId="0" applyFill="1" applyBorder="1" applyAlignment="1">
      <alignment horizontal="left" vertical="center"/>
    </xf>
    <xf numFmtId="0" fontId="0" fillId="0" borderId="4" xfId="0" applyBorder="1" applyAlignment="1">
      <alignment horizontal="left" vertical="center" wrapText="1"/>
    </xf>
    <xf numFmtId="0" fontId="5" fillId="0" borderId="0" xfId="0" applyFont="1" applyAlignment="1">
      <alignment horizontal="left" vertical="center"/>
    </xf>
    <xf numFmtId="0" fontId="4" fillId="7" borderId="0" xfId="0" applyFont="1" applyFill="1" applyAlignment="1">
      <alignment horizontal="center" vertical="center"/>
    </xf>
    <xf numFmtId="0" fontId="3" fillId="8" borderId="1" xfId="0" applyFont="1" applyFill="1" applyBorder="1" applyAlignment="1">
      <alignment horizontal="center" vertical="center"/>
    </xf>
    <xf numFmtId="0" fontId="3" fillId="8" borderId="2" xfId="0" applyFont="1" applyFill="1" applyBorder="1" applyAlignment="1">
      <alignment horizontal="center" vertical="center"/>
    </xf>
    <xf numFmtId="0" fontId="3" fillId="8" borderId="3" xfId="0" applyFont="1" applyFill="1" applyBorder="1" applyAlignment="1">
      <alignment horizontal="center" vertical="center"/>
    </xf>
    <xf numFmtId="0" fontId="5" fillId="4" borderId="0" xfId="0" applyFont="1" applyFill="1" applyAlignment="1">
      <alignment horizontal="left" vertical="center"/>
    </xf>
    <xf numFmtId="0" fontId="5" fillId="5" borderId="0" xfId="0" applyFont="1" applyFill="1" applyAlignment="1">
      <alignment horizontal="left" vertical="center"/>
    </xf>
    <xf numFmtId="0" fontId="5" fillId="6" borderId="0" xfId="0" applyFont="1" applyFill="1" applyAlignment="1">
      <alignment horizontal="left" vertical="center"/>
    </xf>
    <xf numFmtId="0" fontId="2" fillId="4" borderId="0" xfId="0" applyFont="1" applyFill="1" applyAlignment="1">
      <alignment horizontal="left" vertical="center"/>
    </xf>
    <xf numFmtId="0" fontId="2" fillId="5" borderId="0" xfId="0" applyFont="1" applyFill="1" applyAlignment="1">
      <alignment horizontal="left" vertical="center"/>
    </xf>
    <xf numFmtId="0" fontId="2" fillId="6" borderId="0" xfId="0" applyFont="1" applyFill="1" applyAlignment="1">
      <alignment horizontal="left" vertical="center"/>
    </xf>
    <xf numFmtId="0" fontId="5" fillId="4" borderId="0" xfId="0" applyFont="1" applyFill="1" applyAlignment="1">
      <alignment horizontal="left" vertical="center" wrapText="1"/>
    </xf>
    <xf numFmtId="0" fontId="4" fillId="3" borderId="0" xfId="0" applyFont="1" applyFill="1" applyAlignment="1">
      <alignment horizontal="center" vertical="center"/>
    </xf>
    <xf numFmtId="0" fontId="3" fillId="4" borderId="1" xfId="0" applyFont="1" applyFill="1" applyBorder="1" applyAlignment="1">
      <alignment horizontal="center" vertical="center"/>
    </xf>
    <xf numFmtId="0" fontId="3" fillId="5" borderId="1" xfId="0" applyFont="1" applyFill="1" applyBorder="1" applyAlignment="1">
      <alignment horizontal="center" vertical="center"/>
    </xf>
    <xf numFmtId="0" fontId="3" fillId="6" borderId="1" xfId="0" applyFont="1" applyFill="1" applyBorder="1" applyAlignment="1">
      <alignment horizontal="center" vertical="center"/>
    </xf>
    <xf numFmtId="0" fontId="3" fillId="2" borderId="0" xfId="0" applyFont="1" applyFill="1" applyAlignment="1">
      <alignment horizontal="center" vertical="center"/>
    </xf>
    <xf numFmtId="0" fontId="13" fillId="0" borderId="27"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3" fillId="0" borderId="20" xfId="0" applyFont="1" applyFill="1" applyBorder="1" applyAlignment="1">
      <alignment horizontal="left" vertical="center" wrapText="1"/>
    </xf>
    <xf numFmtId="0" fontId="13" fillId="0" borderId="29"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3" fillId="0" borderId="22" xfId="0" applyFont="1" applyFill="1" applyBorder="1" applyAlignment="1">
      <alignment horizontal="left" vertical="center" wrapText="1"/>
    </xf>
    <xf numFmtId="0" fontId="13" fillId="11" borderId="29" xfId="0" applyFont="1" applyFill="1" applyBorder="1" applyAlignment="1">
      <alignment horizontal="left" vertical="center" wrapText="1"/>
    </xf>
    <xf numFmtId="0" fontId="13" fillId="11" borderId="17" xfId="0" applyFont="1" applyFill="1" applyBorder="1" applyAlignment="1">
      <alignment horizontal="left" vertical="center" wrapText="1"/>
    </xf>
    <xf numFmtId="0" fontId="13" fillId="11" borderId="22" xfId="0" applyFont="1" applyFill="1" applyBorder="1" applyAlignment="1">
      <alignment horizontal="left" vertical="center" wrapText="1"/>
    </xf>
    <xf numFmtId="166" fontId="13" fillId="0" borderId="29" xfId="1" applyNumberFormat="1" applyFont="1" applyFill="1" applyBorder="1" applyAlignment="1">
      <alignment horizontal="center" vertical="center" wrapText="1"/>
    </xf>
    <xf numFmtId="166" fontId="13" fillId="0" borderId="17" xfId="1" applyNumberFormat="1" applyFont="1" applyFill="1" applyBorder="1" applyAlignment="1">
      <alignment horizontal="center" vertical="center" wrapText="1"/>
    </xf>
    <xf numFmtId="166" fontId="13" fillId="0" borderId="22" xfId="1" applyNumberFormat="1" applyFont="1" applyFill="1" applyBorder="1" applyAlignment="1">
      <alignment horizontal="center" vertical="center" wrapText="1"/>
    </xf>
    <xf numFmtId="166" fontId="13" fillId="11" borderId="29" xfId="1" applyNumberFormat="1" applyFont="1" applyFill="1" applyBorder="1" applyAlignment="1">
      <alignment horizontal="center" vertical="center" wrapText="1"/>
    </xf>
    <xf numFmtId="166" fontId="13" fillId="11" borderId="17" xfId="1" applyNumberFormat="1" applyFont="1" applyFill="1" applyBorder="1" applyAlignment="1">
      <alignment horizontal="center" vertical="center" wrapText="1"/>
    </xf>
    <xf numFmtId="166" fontId="13" fillId="11" borderId="22" xfId="1" applyNumberFormat="1" applyFont="1" applyFill="1" applyBorder="1" applyAlignment="1">
      <alignment horizontal="center" vertical="center" wrapText="1"/>
    </xf>
    <xf numFmtId="166" fontId="9" fillId="0" borderId="29" xfId="1" applyNumberFormat="1" applyFont="1" applyFill="1" applyBorder="1" applyAlignment="1">
      <alignment horizontal="left" vertical="center" wrapText="1"/>
    </xf>
    <xf numFmtId="166" fontId="9" fillId="0" borderId="17" xfId="1" applyNumberFormat="1" applyFont="1" applyFill="1" applyBorder="1" applyAlignment="1">
      <alignment horizontal="left" vertical="center" wrapText="1"/>
    </xf>
    <xf numFmtId="166" fontId="9" fillId="0" borderId="22" xfId="1" applyNumberFormat="1" applyFont="1" applyFill="1" applyBorder="1" applyAlignment="1">
      <alignment horizontal="left" vertical="center" wrapText="1"/>
    </xf>
    <xf numFmtId="166" fontId="9" fillId="0" borderId="31" xfId="1" applyNumberFormat="1" applyFont="1" applyFill="1" applyBorder="1" applyAlignment="1">
      <alignment horizontal="left" vertical="center" wrapText="1"/>
    </xf>
    <xf numFmtId="166" fontId="9" fillId="0" borderId="37" xfId="1" applyNumberFormat="1" applyFont="1" applyFill="1" applyBorder="1" applyAlignment="1">
      <alignment horizontal="left" vertical="center" wrapText="1"/>
    </xf>
    <xf numFmtId="166" fontId="9" fillId="0" borderId="26" xfId="1" applyNumberFormat="1" applyFont="1" applyFill="1" applyBorder="1" applyAlignment="1">
      <alignment horizontal="left" vertical="center" wrapText="1"/>
    </xf>
    <xf numFmtId="3" fontId="9" fillId="0" borderId="27" xfId="3" applyNumberFormat="1" applyFont="1" applyFill="1" applyBorder="1" applyAlignment="1">
      <alignment horizontal="left" vertical="center" wrapText="1"/>
    </xf>
    <xf numFmtId="3" fontId="9" fillId="0" borderId="16" xfId="3" applyNumberFormat="1" applyFont="1" applyFill="1" applyBorder="1" applyAlignment="1">
      <alignment horizontal="left" vertical="center" wrapText="1"/>
    </xf>
    <xf numFmtId="3" fontId="9" fillId="0" borderId="20" xfId="3" applyNumberFormat="1" applyFont="1" applyFill="1" applyBorder="1" applyAlignment="1">
      <alignment horizontal="left" vertical="center" wrapText="1"/>
    </xf>
    <xf numFmtId="1" fontId="13" fillId="0" borderId="29" xfId="1" applyNumberFormat="1" applyFont="1" applyFill="1" applyBorder="1" applyAlignment="1">
      <alignment horizontal="center" vertical="center" wrapText="1"/>
    </xf>
    <xf numFmtId="1" fontId="13" fillId="0" borderId="17" xfId="1" applyNumberFormat="1" applyFont="1" applyFill="1" applyBorder="1" applyAlignment="1">
      <alignment horizontal="center" vertical="center" wrapText="1"/>
    </xf>
    <xf numFmtId="1" fontId="13" fillId="0" borderId="22" xfId="1" applyNumberFormat="1" applyFont="1" applyFill="1" applyBorder="1" applyAlignment="1">
      <alignment horizontal="center" vertical="center" wrapText="1"/>
    </xf>
    <xf numFmtId="166" fontId="9" fillId="0" borderId="29" xfId="1" applyNumberFormat="1" applyFont="1" applyFill="1" applyBorder="1" applyAlignment="1">
      <alignment horizontal="center" vertical="center" wrapText="1"/>
    </xf>
    <xf numFmtId="166" fontId="9" fillId="0" borderId="17" xfId="1" applyNumberFormat="1" applyFont="1" applyFill="1" applyBorder="1" applyAlignment="1">
      <alignment horizontal="center" vertical="center" wrapText="1"/>
    </xf>
    <xf numFmtId="166" fontId="9" fillId="0" borderId="22" xfId="1" applyNumberFormat="1" applyFont="1" applyFill="1" applyBorder="1" applyAlignment="1">
      <alignment horizontal="center" vertical="center" wrapText="1"/>
    </xf>
    <xf numFmtId="166" fontId="9" fillId="0" borderId="31" xfId="1" applyNumberFormat="1" applyFont="1" applyFill="1" applyBorder="1" applyAlignment="1">
      <alignment horizontal="center" vertical="center" wrapText="1"/>
    </xf>
    <xf numFmtId="166" fontId="9" fillId="0" borderId="37" xfId="1" applyNumberFormat="1" applyFont="1" applyFill="1" applyBorder="1" applyAlignment="1">
      <alignment horizontal="center" vertical="center" wrapText="1"/>
    </xf>
    <xf numFmtId="166" fontId="9" fillId="0" borderId="26" xfId="1" applyNumberFormat="1" applyFont="1" applyFill="1" applyBorder="1" applyAlignment="1">
      <alignment horizontal="center" vertical="center" wrapText="1"/>
    </xf>
    <xf numFmtId="3" fontId="9" fillId="0" borderId="27" xfId="3" applyNumberFormat="1" applyFont="1" applyFill="1" applyBorder="1" applyAlignment="1">
      <alignment horizontal="center" vertical="center" wrapText="1"/>
    </xf>
    <xf numFmtId="3" fontId="9" fillId="0" borderId="16" xfId="3" applyNumberFormat="1" applyFont="1" applyFill="1" applyBorder="1" applyAlignment="1">
      <alignment horizontal="center" vertical="center" wrapText="1"/>
    </xf>
    <xf numFmtId="3" fontId="9" fillId="0" borderId="20" xfId="3" applyNumberFormat="1" applyFont="1" applyFill="1" applyBorder="1" applyAlignment="1">
      <alignment horizontal="center" vertical="center" wrapText="1"/>
    </xf>
    <xf numFmtId="0" fontId="8" fillId="10" borderId="13" xfId="0" applyFont="1" applyFill="1" applyBorder="1" applyAlignment="1">
      <alignment horizontal="center" vertical="center" wrapText="1"/>
    </xf>
    <xf numFmtId="0" fontId="8" fillId="10" borderId="14" xfId="0" applyFont="1" applyFill="1" applyBorder="1" applyAlignment="1">
      <alignment horizontal="center" vertical="center" wrapText="1"/>
    </xf>
    <xf numFmtId="0" fontId="8" fillId="10" borderId="15" xfId="0" applyFont="1" applyFill="1" applyBorder="1" applyAlignment="1">
      <alignment horizontal="center" vertical="center" wrapText="1"/>
    </xf>
    <xf numFmtId="0" fontId="8" fillId="10" borderId="9" xfId="0" applyFont="1" applyFill="1" applyBorder="1" applyAlignment="1">
      <alignment horizontal="center" vertical="center" wrapText="1"/>
    </xf>
    <xf numFmtId="0" fontId="8" fillId="10" borderId="22" xfId="0" applyFont="1" applyFill="1" applyBorder="1" applyAlignment="1">
      <alignment horizontal="center" vertical="center" wrapText="1"/>
    </xf>
    <xf numFmtId="0" fontId="8" fillId="10" borderId="19" xfId="0" applyFont="1" applyFill="1" applyBorder="1" applyAlignment="1">
      <alignment horizontal="center" vertical="center" wrapText="1"/>
    </xf>
    <xf numFmtId="0" fontId="8" fillId="10" borderId="26" xfId="0" applyFont="1" applyFill="1" applyBorder="1" applyAlignment="1">
      <alignment horizontal="center" vertical="center" wrapText="1"/>
    </xf>
    <xf numFmtId="0" fontId="8" fillId="10" borderId="11" xfId="0" applyFont="1" applyFill="1" applyBorder="1" applyAlignment="1">
      <alignment horizontal="center" vertical="center" wrapText="1"/>
    </xf>
    <xf numFmtId="0" fontId="8" fillId="10" borderId="25" xfId="0" applyFont="1" applyFill="1" applyBorder="1" applyAlignment="1">
      <alignment horizontal="center" vertical="center" wrapText="1"/>
    </xf>
    <xf numFmtId="0" fontId="8" fillId="10" borderId="2" xfId="0" applyFont="1" applyFill="1" applyBorder="1" applyAlignment="1">
      <alignment horizontal="center" vertical="center" wrapText="1"/>
    </xf>
    <xf numFmtId="0" fontId="8" fillId="10" borderId="4" xfId="0" applyFont="1" applyFill="1" applyBorder="1" applyAlignment="1">
      <alignment horizontal="center" vertical="center" wrapText="1"/>
    </xf>
    <xf numFmtId="0" fontId="8" fillId="10" borderId="3" xfId="0" applyFont="1" applyFill="1" applyBorder="1" applyAlignment="1">
      <alignment horizontal="center" vertical="center" wrapText="1"/>
    </xf>
    <xf numFmtId="0" fontId="8" fillId="11" borderId="9" xfId="0" applyFont="1" applyFill="1" applyBorder="1" applyAlignment="1">
      <alignment horizontal="center" vertical="center" wrapText="1"/>
    </xf>
    <xf numFmtId="0" fontId="8" fillId="11" borderId="22" xfId="0" applyFont="1" applyFill="1" applyBorder="1" applyAlignment="1">
      <alignment horizontal="center" vertical="center" wrapText="1"/>
    </xf>
    <xf numFmtId="0" fontId="8" fillId="8" borderId="9" xfId="0" applyFont="1" applyFill="1" applyBorder="1" applyAlignment="1">
      <alignment horizontal="center" vertical="center"/>
    </xf>
    <xf numFmtId="0" fontId="8" fillId="8" borderId="22" xfId="0" applyFont="1" applyFill="1" applyBorder="1" applyAlignment="1">
      <alignment horizontal="center" vertical="center"/>
    </xf>
    <xf numFmtId="0" fontId="8" fillId="8" borderId="19" xfId="0" applyFont="1" applyFill="1" applyBorder="1" applyAlignment="1">
      <alignment horizontal="center" vertical="center"/>
    </xf>
    <xf numFmtId="0" fontId="8" fillId="8" borderId="26" xfId="0" applyFont="1" applyFill="1" applyBorder="1" applyAlignment="1">
      <alignment horizontal="center" vertical="center"/>
    </xf>
    <xf numFmtId="0" fontId="7" fillId="4" borderId="5"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7" fillId="8" borderId="6" xfId="0" applyFont="1" applyFill="1" applyBorder="1" applyAlignment="1">
      <alignment horizontal="center" vertical="center" wrapText="1"/>
    </xf>
    <xf numFmtId="0" fontId="7" fillId="8" borderId="7" xfId="0" applyFont="1" applyFill="1" applyBorder="1" applyAlignment="1">
      <alignment horizontal="center" vertical="center" wrapText="1"/>
    </xf>
    <xf numFmtId="0" fontId="8" fillId="10" borderId="5" xfId="0" applyFont="1" applyFill="1" applyBorder="1" applyAlignment="1">
      <alignment horizontal="center" vertical="center" wrapText="1"/>
    </xf>
    <xf numFmtId="0" fontId="8" fillId="10" borderId="6" xfId="0" applyFont="1" applyFill="1" applyBorder="1" applyAlignment="1">
      <alignment horizontal="center" vertical="center" wrapText="1"/>
    </xf>
    <xf numFmtId="0" fontId="8" fillId="10" borderId="7"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7" fillId="11" borderId="9" xfId="0" applyFont="1" applyFill="1" applyBorder="1" applyAlignment="1">
      <alignment horizontal="center" vertical="center" wrapText="1"/>
    </xf>
    <xf numFmtId="0" fontId="7" fillId="11" borderId="17" xfId="0" applyFont="1" applyFill="1" applyBorder="1" applyAlignment="1">
      <alignment horizontal="center" vertical="center" wrapText="1"/>
    </xf>
    <xf numFmtId="0" fontId="7" fillId="11" borderId="22"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4" borderId="17" xfId="0" applyFont="1" applyFill="1" applyBorder="1" applyAlignment="1">
      <alignment horizontal="center" vertical="center" wrapText="1"/>
    </xf>
    <xf numFmtId="0" fontId="7" fillId="4" borderId="2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1"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21" xfId="0" applyFont="1" applyFill="1" applyBorder="1" applyAlignment="1">
      <alignment horizontal="center" vertical="center"/>
    </xf>
    <xf numFmtId="0" fontId="8" fillId="10" borderId="11" xfId="0" applyFont="1" applyFill="1" applyBorder="1" applyAlignment="1">
      <alignment horizontal="center" vertical="center"/>
    </xf>
    <xf numFmtId="0" fontId="8" fillId="10" borderId="1" xfId="0" applyFont="1" applyFill="1" applyBorder="1" applyAlignment="1">
      <alignment horizontal="center" vertical="center"/>
    </xf>
    <xf numFmtId="0" fontId="8" fillId="10" borderId="10" xfId="0" applyFont="1" applyFill="1" applyBorder="1" applyAlignment="1">
      <alignment horizontal="center" vertical="center"/>
    </xf>
    <xf numFmtId="0" fontId="8" fillId="11" borderId="9" xfId="0" applyFont="1" applyFill="1" applyBorder="1" applyAlignment="1">
      <alignment horizontal="center" vertical="center"/>
    </xf>
    <xf numFmtId="0" fontId="8" fillId="11" borderId="22" xfId="0" applyFont="1" applyFill="1" applyBorder="1" applyAlignment="1">
      <alignment horizontal="center" vertical="center"/>
    </xf>
    <xf numFmtId="0" fontId="8" fillId="4" borderId="22" xfId="0" applyFont="1" applyFill="1" applyBorder="1" applyAlignment="1">
      <alignment horizontal="center" vertical="center" wrapText="1"/>
    </xf>
    <xf numFmtId="0" fontId="8" fillId="11" borderId="2" xfId="0" applyFont="1" applyFill="1" applyBorder="1" applyAlignment="1">
      <alignment horizontal="center" vertical="center"/>
    </xf>
    <xf numFmtId="0" fontId="8" fillId="11" borderId="4" xfId="0" applyFont="1" applyFill="1" applyBorder="1" applyAlignment="1">
      <alignment horizontal="center" vertical="center"/>
    </xf>
    <xf numFmtId="0" fontId="8" fillId="11" borderId="3" xfId="0" applyFont="1" applyFill="1" applyBorder="1" applyAlignment="1">
      <alignment horizontal="center" vertical="center"/>
    </xf>
    <xf numFmtId="0" fontId="8" fillId="4" borderId="10" xfId="0" applyFont="1" applyFill="1" applyBorder="1" applyAlignment="1">
      <alignment horizontal="center" vertical="center"/>
    </xf>
    <xf numFmtId="0" fontId="8" fillId="8" borderId="11" xfId="0" applyFont="1" applyFill="1" applyBorder="1" applyAlignment="1">
      <alignment horizontal="center" vertical="center"/>
    </xf>
    <xf numFmtId="0" fontId="8" fillId="8" borderId="8" xfId="0" applyFont="1" applyFill="1" applyBorder="1" applyAlignment="1">
      <alignment horizontal="center" vertical="center"/>
    </xf>
    <xf numFmtId="0" fontId="8" fillId="8" borderId="25" xfId="0" applyFont="1" applyFill="1" applyBorder="1" applyAlignment="1">
      <alignment horizontal="center" vertical="center"/>
    </xf>
    <xf numFmtId="0" fontId="8" fillId="8" borderId="2" xfId="0" applyFont="1" applyFill="1" applyBorder="1" applyAlignment="1">
      <alignment horizontal="center" vertical="center"/>
    </xf>
    <xf numFmtId="0" fontId="8" fillId="8" borderId="4" xfId="0" applyFont="1" applyFill="1" applyBorder="1" applyAlignment="1">
      <alignment horizontal="center" vertical="center"/>
    </xf>
    <xf numFmtId="0" fontId="8" fillId="8" borderId="3" xfId="0" applyFont="1" applyFill="1" applyBorder="1" applyAlignment="1">
      <alignment horizontal="center" vertical="center"/>
    </xf>
    <xf numFmtId="0" fontId="8" fillId="8" borderId="4" xfId="0" applyFont="1" applyFill="1" applyBorder="1" applyAlignment="1">
      <alignment horizontal="center" vertical="center" wrapText="1"/>
    </xf>
    <xf numFmtId="0" fontId="8" fillId="8" borderId="12" xfId="0" applyFont="1" applyFill="1" applyBorder="1" applyAlignment="1">
      <alignment horizontal="center" vertical="center" wrapText="1"/>
    </xf>
    <xf numFmtId="0" fontId="13" fillId="0" borderId="28" xfId="0" applyFont="1" applyFill="1" applyBorder="1" applyAlignment="1">
      <alignment vertical="center" wrapText="1"/>
    </xf>
    <xf numFmtId="0" fontId="13" fillId="0" borderId="35" xfId="0" applyFont="1" applyFill="1" applyBorder="1" applyAlignment="1">
      <alignment vertical="center" wrapText="1"/>
    </xf>
    <xf numFmtId="0" fontId="13" fillId="0" borderId="41" xfId="0" applyFont="1" applyFill="1" applyBorder="1" applyAlignment="1">
      <alignment vertical="center" wrapText="1"/>
    </xf>
    <xf numFmtId="1" fontId="13" fillId="0" borderId="29" xfId="3" applyNumberFormat="1" applyFont="1" applyFill="1" applyBorder="1" applyAlignment="1">
      <alignment horizontal="center" vertical="center"/>
    </xf>
    <xf numFmtId="1" fontId="13" fillId="0" borderId="17" xfId="3" applyNumberFormat="1" applyFont="1" applyFill="1" applyBorder="1" applyAlignment="1">
      <alignment horizontal="center" vertical="center"/>
    </xf>
    <xf numFmtId="1" fontId="13" fillId="0" borderId="22" xfId="3" applyNumberFormat="1" applyFont="1" applyFill="1" applyBorder="1" applyAlignment="1">
      <alignment horizontal="center" vertical="center"/>
    </xf>
    <xf numFmtId="166" fontId="15" fillId="0" borderId="29" xfId="1" applyNumberFormat="1" applyFont="1" applyFill="1" applyBorder="1" applyAlignment="1">
      <alignment horizontal="center" vertical="center"/>
    </xf>
    <xf numFmtId="166" fontId="15" fillId="0" borderId="17" xfId="1" applyNumberFormat="1" applyFont="1" applyFill="1" applyBorder="1" applyAlignment="1">
      <alignment horizontal="center" vertical="center"/>
    </xf>
    <xf numFmtId="166" fontId="15" fillId="0" borderId="22" xfId="1" applyNumberFormat="1" applyFont="1" applyFill="1" applyBorder="1" applyAlignment="1">
      <alignment horizontal="center" vertical="center"/>
    </xf>
    <xf numFmtId="0" fontId="14" fillId="0" borderId="29" xfId="0" applyFont="1" applyFill="1" applyBorder="1" applyAlignment="1">
      <alignment vertical="center" wrapText="1"/>
    </xf>
    <xf numFmtId="0" fontId="14" fillId="0" borderId="17" xfId="0" applyFont="1" applyFill="1" applyBorder="1" applyAlignment="1">
      <alignment vertical="center" wrapText="1"/>
    </xf>
    <xf numFmtId="0" fontId="14" fillId="0" borderId="22" xfId="0" applyFont="1" applyFill="1" applyBorder="1" applyAlignment="1">
      <alignment vertical="center" wrapText="1"/>
    </xf>
    <xf numFmtId="0" fontId="13" fillId="11" borderId="29" xfId="0" applyFont="1" applyFill="1" applyBorder="1" applyAlignment="1">
      <alignment vertical="center" wrapText="1"/>
    </xf>
    <xf numFmtId="0" fontId="13" fillId="11" borderId="17" xfId="0" applyFont="1" applyFill="1" applyBorder="1" applyAlignment="1">
      <alignment vertical="center" wrapText="1"/>
    </xf>
    <xf numFmtId="0" fontId="13" fillId="11" borderId="22" xfId="0" applyFont="1" applyFill="1" applyBorder="1" applyAlignment="1">
      <alignment vertical="center" wrapText="1"/>
    </xf>
    <xf numFmtId="9" fontId="14" fillId="0" borderId="29" xfId="0" applyNumberFormat="1" applyFont="1" applyFill="1" applyBorder="1" applyAlignment="1">
      <alignment horizontal="center" vertical="center" wrapText="1"/>
    </xf>
    <xf numFmtId="9" fontId="14" fillId="0" borderId="17" xfId="0" applyNumberFormat="1" applyFont="1" applyFill="1" applyBorder="1" applyAlignment="1">
      <alignment horizontal="center" vertical="center" wrapText="1"/>
    </xf>
    <xf numFmtId="9" fontId="14" fillId="0" borderId="22" xfId="0" applyNumberFormat="1" applyFont="1" applyFill="1" applyBorder="1" applyAlignment="1">
      <alignment horizontal="center" vertical="center" wrapText="1"/>
    </xf>
    <xf numFmtId="9" fontId="14" fillId="11" borderId="29" xfId="0" applyNumberFormat="1" applyFont="1" applyFill="1" applyBorder="1" applyAlignment="1">
      <alignment horizontal="center" vertical="center" wrapText="1"/>
    </xf>
    <xf numFmtId="9" fontId="14" fillId="11" borderId="17" xfId="0" applyNumberFormat="1" applyFont="1" applyFill="1" applyBorder="1" applyAlignment="1">
      <alignment horizontal="center" vertical="center" wrapText="1"/>
    </xf>
    <xf numFmtId="9" fontId="14" fillId="11" borderId="22" xfId="0" applyNumberFormat="1" applyFont="1" applyFill="1" applyBorder="1" applyAlignment="1">
      <alignment horizontal="center" vertical="center" wrapText="1"/>
    </xf>
    <xf numFmtId="0" fontId="14" fillId="0" borderId="29"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11" borderId="29" xfId="0" applyFont="1" applyFill="1" applyBorder="1" applyAlignment="1">
      <alignment horizontal="center" vertical="center" wrapText="1"/>
    </xf>
    <xf numFmtId="0" fontId="14" fillId="11" borderId="17" xfId="0" applyFont="1" applyFill="1" applyBorder="1" applyAlignment="1">
      <alignment horizontal="center" vertical="center" wrapText="1"/>
    </xf>
    <xf numFmtId="0" fontId="14" fillId="11" borderId="22" xfId="0" applyFont="1" applyFill="1" applyBorder="1" applyAlignment="1">
      <alignment horizontal="center" vertical="center" wrapText="1"/>
    </xf>
    <xf numFmtId="1" fontId="15" fillId="0" borderId="29" xfId="3" applyNumberFormat="1" applyFont="1" applyFill="1" applyBorder="1" applyAlignment="1">
      <alignment horizontal="center" vertical="center"/>
    </xf>
    <xf numFmtId="1" fontId="15" fillId="0" borderId="17" xfId="3" applyNumberFormat="1" applyFont="1" applyFill="1" applyBorder="1" applyAlignment="1">
      <alignment horizontal="center" vertical="center"/>
    </xf>
    <xf numFmtId="1" fontId="15" fillId="0" borderId="22" xfId="3" applyNumberFormat="1" applyFont="1" applyFill="1" applyBorder="1" applyAlignment="1">
      <alignment horizontal="center" vertical="center"/>
    </xf>
    <xf numFmtId="166" fontId="13" fillId="0" borderId="29" xfId="3" applyNumberFormat="1" applyFont="1" applyFill="1" applyBorder="1" applyAlignment="1">
      <alignment horizontal="center" vertical="center"/>
    </xf>
    <xf numFmtId="166" fontId="13" fillId="0" borderId="17" xfId="3" applyNumberFormat="1" applyFont="1" applyFill="1" applyBorder="1" applyAlignment="1">
      <alignment horizontal="center" vertical="center"/>
    </xf>
    <xf numFmtId="166" fontId="13" fillId="0" borderId="22" xfId="3" applyNumberFormat="1" applyFont="1" applyFill="1" applyBorder="1" applyAlignment="1">
      <alignment horizontal="center" vertical="center"/>
    </xf>
    <xf numFmtId="0" fontId="13" fillId="0" borderId="28" xfId="0" applyFont="1" applyFill="1" applyBorder="1" applyAlignment="1">
      <alignment horizontal="left" vertical="center" wrapText="1"/>
    </xf>
    <xf numFmtId="0" fontId="13" fillId="0" borderId="35" xfId="0" applyFont="1" applyFill="1" applyBorder="1" applyAlignment="1">
      <alignment horizontal="left" vertical="center" wrapText="1"/>
    </xf>
    <xf numFmtId="0" fontId="13" fillId="0" borderId="41" xfId="0" applyFont="1" applyFill="1" applyBorder="1" applyAlignment="1">
      <alignment horizontal="left" vertical="center" wrapText="1"/>
    </xf>
    <xf numFmtId="0" fontId="13" fillId="11" borderId="29" xfId="0" applyFont="1" applyFill="1" applyBorder="1" applyAlignment="1">
      <alignment horizontal="center" vertical="center" wrapText="1"/>
    </xf>
    <xf numFmtId="0" fontId="13" fillId="11" borderId="17" xfId="0" applyFont="1" applyFill="1" applyBorder="1" applyAlignment="1">
      <alignment horizontal="center" vertical="center" wrapText="1"/>
    </xf>
    <xf numFmtId="0" fontId="13" fillId="11" borderId="36" xfId="0" applyFont="1" applyFill="1" applyBorder="1" applyAlignment="1">
      <alignment horizontal="center" vertical="center" wrapText="1"/>
    </xf>
    <xf numFmtId="2" fontId="13" fillId="0" borderId="29" xfId="2" applyNumberFormat="1" applyFont="1" applyFill="1" applyBorder="1" applyAlignment="1">
      <alignment horizontal="center" vertical="center" wrapText="1"/>
    </xf>
    <xf numFmtId="2" fontId="13" fillId="0" borderId="17" xfId="2" applyNumberFormat="1" applyFont="1" applyFill="1" applyBorder="1" applyAlignment="1">
      <alignment horizontal="center" vertical="center" wrapText="1"/>
    </xf>
    <xf numFmtId="2" fontId="13" fillId="0" borderId="36" xfId="2" applyNumberFormat="1" applyFont="1" applyFill="1" applyBorder="1" applyAlignment="1">
      <alignment horizontal="center" vertical="center" wrapText="1"/>
    </xf>
    <xf numFmtId="2" fontId="13" fillId="11" borderId="29" xfId="2" applyNumberFormat="1" applyFont="1" applyFill="1" applyBorder="1" applyAlignment="1">
      <alignment horizontal="center" vertical="center" wrapText="1"/>
    </xf>
    <xf numFmtId="2" fontId="13" fillId="11" borderId="17" xfId="2" applyNumberFormat="1" applyFont="1" applyFill="1" applyBorder="1" applyAlignment="1">
      <alignment horizontal="center" vertical="center" wrapText="1"/>
    </xf>
    <xf numFmtId="2" fontId="13" fillId="11" borderId="36" xfId="2" applyNumberFormat="1" applyFont="1" applyFill="1" applyBorder="1" applyAlignment="1">
      <alignment horizontal="center" vertical="center" wrapText="1"/>
    </xf>
    <xf numFmtId="0" fontId="13" fillId="11" borderId="22" xfId="0" applyFont="1" applyFill="1" applyBorder="1" applyAlignment="1">
      <alignment horizontal="center" vertical="center" wrapText="1"/>
    </xf>
    <xf numFmtId="168" fontId="13" fillId="0" borderId="17" xfId="2" applyNumberFormat="1" applyFont="1" applyFill="1" applyBorder="1" applyAlignment="1">
      <alignment horizontal="center" vertical="center" wrapText="1"/>
    </xf>
    <xf numFmtId="168" fontId="13" fillId="0" borderId="22" xfId="2" applyNumberFormat="1" applyFont="1" applyFill="1" applyBorder="1" applyAlignment="1">
      <alignment horizontal="center" vertical="center" wrapText="1"/>
    </xf>
    <xf numFmtId="168" fontId="13" fillId="11" borderId="17" xfId="2" applyNumberFormat="1" applyFont="1" applyFill="1" applyBorder="1" applyAlignment="1">
      <alignment horizontal="center" vertical="center" wrapText="1"/>
    </xf>
    <xf numFmtId="168" fontId="13" fillId="11" borderId="22" xfId="2" applyNumberFormat="1"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11" borderId="29" xfId="0" applyFont="1" applyFill="1" applyBorder="1" applyAlignment="1">
      <alignment horizontal="center" vertical="center" wrapText="1"/>
    </xf>
    <xf numFmtId="0" fontId="9" fillId="11" borderId="17" xfId="0" applyFont="1" applyFill="1" applyBorder="1" applyAlignment="1">
      <alignment horizontal="center" vertical="center" wrapText="1"/>
    </xf>
    <xf numFmtId="0" fontId="9" fillId="11" borderId="22" xfId="0" applyFont="1" applyFill="1" applyBorder="1" applyAlignment="1">
      <alignment horizontal="center" vertical="center" wrapText="1"/>
    </xf>
    <xf numFmtId="0" fontId="9" fillId="0" borderId="2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9" fillId="11" borderId="29" xfId="0" applyFont="1" applyFill="1" applyBorder="1" applyAlignment="1">
      <alignment horizontal="left" vertical="center" wrapText="1"/>
    </xf>
    <xf numFmtId="0" fontId="9" fillId="11" borderId="17" xfId="0" applyFont="1" applyFill="1" applyBorder="1" applyAlignment="1">
      <alignment horizontal="left" vertical="center" wrapText="1"/>
    </xf>
    <xf numFmtId="0" fontId="9" fillId="11" borderId="22" xfId="0" applyFont="1" applyFill="1" applyBorder="1" applyAlignment="1">
      <alignment horizontal="left" vertical="center" wrapText="1"/>
    </xf>
    <xf numFmtId="166" fontId="9" fillId="4" borderId="29" xfId="1" applyNumberFormat="1" applyFont="1" applyFill="1" applyBorder="1" applyAlignment="1">
      <alignment horizontal="left" vertical="center" wrapText="1"/>
    </xf>
    <xf numFmtId="166" fontId="9" fillId="4" borderId="17" xfId="1" applyNumberFormat="1" applyFont="1" applyFill="1" applyBorder="1" applyAlignment="1">
      <alignment horizontal="left" vertical="center" wrapText="1"/>
    </xf>
    <xf numFmtId="166" fontId="9" fillId="4" borderId="22" xfId="1" applyNumberFormat="1" applyFont="1" applyFill="1" applyBorder="1" applyAlignment="1">
      <alignment horizontal="left" vertical="center" wrapText="1"/>
    </xf>
    <xf numFmtId="0" fontId="13" fillId="0" borderId="29"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22" xfId="0" applyFont="1" applyFill="1" applyBorder="1" applyAlignment="1">
      <alignment horizontal="center" vertical="center" wrapText="1"/>
    </xf>
    <xf numFmtId="166" fontId="13" fillId="0" borderId="29" xfId="1" applyNumberFormat="1" applyFont="1" applyFill="1" applyBorder="1" applyAlignment="1">
      <alignment horizontal="center" vertical="center"/>
    </xf>
    <xf numFmtId="166" fontId="13" fillId="0" borderId="17" xfId="1" applyNumberFormat="1" applyFont="1" applyFill="1" applyBorder="1" applyAlignment="1">
      <alignment horizontal="center" vertical="center"/>
    </xf>
    <xf numFmtId="166" fontId="13" fillId="0" borderId="22" xfId="1" applyNumberFormat="1" applyFont="1" applyFill="1" applyBorder="1" applyAlignment="1">
      <alignment horizontal="center" vertical="center"/>
    </xf>
    <xf numFmtId="168" fontId="13" fillId="0" borderId="29" xfId="2" applyNumberFormat="1" applyFont="1" applyBorder="1" applyAlignment="1">
      <alignment horizontal="center" vertical="center" wrapText="1"/>
    </xf>
    <xf numFmtId="168" fontId="13" fillId="0" borderId="17" xfId="2" applyNumberFormat="1" applyFont="1" applyBorder="1" applyAlignment="1">
      <alignment horizontal="center" vertical="center" wrapText="1"/>
    </xf>
    <xf numFmtId="168" fontId="13" fillId="0" borderId="22" xfId="2" applyNumberFormat="1" applyFont="1" applyBorder="1" applyAlignment="1">
      <alignment horizontal="center" vertical="center" wrapText="1"/>
    </xf>
    <xf numFmtId="168" fontId="13" fillId="11" borderId="29" xfId="2" applyNumberFormat="1"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3" fillId="0" borderId="41" xfId="0" applyFont="1" applyFill="1" applyBorder="1" applyAlignment="1">
      <alignment horizontal="center" vertical="center" wrapText="1"/>
    </xf>
    <xf numFmtId="0" fontId="13" fillId="0" borderId="29"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22" xfId="0" applyFont="1" applyBorder="1" applyAlignment="1">
      <alignment horizontal="center" vertical="center" wrapText="1"/>
    </xf>
    <xf numFmtId="1" fontId="17" fillId="0" borderId="29" xfId="3" applyNumberFormat="1" applyFont="1" applyFill="1" applyBorder="1" applyAlignment="1">
      <alignment horizontal="center" vertical="center" wrapText="1"/>
    </xf>
    <xf numFmtId="1" fontId="17" fillId="0" borderId="17" xfId="3" applyNumberFormat="1" applyFont="1" applyFill="1" applyBorder="1" applyAlignment="1">
      <alignment horizontal="center" vertical="center" wrapText="1"/>
    </xf>
    <xf numFmtId="1" fontId="17" fillId="0" borderId="22" xfId="3" applyNumberFormat="1" applyFont="1" applyFill="1" applyBorder="1" applyAlignment="1">
      <alignment horizontal="center" vertical="center" wrapText="1"/>
    </xf>
    <xf numFmtId="0" fontId="15" fillId="0" borderId="29"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5" fillId="11" borderId="29" xfId="0" applyFont="1" applyFill="1" applyBorder="1" applyAlignment="1">
      <alignment horizontal="center" vertical="center" wrapText="1"/>
    </xf>
    <xf numFmtId="0" fontId="15" fillId="11" borderId="17" xfId="0" applyFont="1" applyFill="1" applyBorder="1" applyAlignment="1">
      <alignment horizontal="center" vertical="center" wrapText="1"/>
    </xf>
    <xf numFmtId="0" fontId="15" fillId="11" borderId="22" xfId="0" applyFont="1" applyFill="1" applyBorder="1" applyAlignment="1">
      <alignment horizontal="center" vertical="center" wrapText="1"/>
    </xf>
    <xf numFmtId="166" fontId="15" fillId="11" borderId="29" xfId="1" applyNumberFormat="1" applyFont="1" applyFill="1" applyBorder="1" applyAlignment="1">
      <alignment horizontal="center" vertical="center" wrapText="1"/>
    </xf>
    <xf numFmtId="166" fontId="15" fillId="11" borderId="17" xfId="1" applyNumberFormat="1" applyFont="1" applyFill="1" applyBorder="1" applyAlignment="1">
      <alignment horizontal="center" vertical="center" wrapText="1"/>
    </xf>
    <xf numFmtId="166" fontId="15" fillId="11" borderId="22" xfId="1" applyNumberFormat="1" applyFont="1" applyFill="1" applyBorder="1" applyAlignment="1">
      <alignment horizontal="center" vertical="center" wrapText="1"/>
    </xf>
    <xf numFmtId="43" fontId="12" fillId="0" borderId="1" xfId="1" applyFont="1" applyFill="1" applyBorder="1" applyAlignment="1">
      <alignment horizontal="center" vertical="center" wrapText="1"/>
    </xf>
    <xf numFmtId="166" fontId="12" fillId="0" borderId="9" xfId="1" applyNumberFormat="1" applyFont="1" applyFill="1" applyBorder="1" applyAlignment="1">
      <alignment horizontal="center" vertical="center" wrapText="1"/>
    </xf>
    <xf numFmtId="166" fontId="12" fillId="0" borderId="17" xfId="1" applyNumberFormat="1" applyFont="1" applyFill="1" applyBorder="1" applyAlignment="1">
      <alignment horizontal="center" vertical="center" wrapText="1"/>
    </xf>
    <xf numFmtId="166" fontId="12" fillId="0" borderId="36" xfId="1" applyNumberFormat="1" applyFont="1" applyFill="1" applyBorder="1" applyAlignment="1">
      <alignment horizontal="center" vertical="center" wrapText="1"/>
    </xf>
    <xf numFmtId="166" fontId="12" fillId="0" borderId="29" xfId="1" applyNumberFormat="1" applyFont="1" applyFill="1" applyBorder="1" applyAlignment="1">
      <alignment horizontal="center" vertical="center" wrapText="1"/>
    </xf>
    <xf numFmtId="166" fontId="12" fillId="0" borderId="1" xfId="1" applyNumberFormat="1" applyFont="1" applyFill="1" applyBorder="1" applyAlignment="1">
      <alignment horizontal="center" vertical="center" wrapText="1"/>
    </xf>
    <xf numFmtId="3" fontId="12" fillId="0" borderId="1" xfId="3" applyNumberFormat="1" applyFont="1" applyFill="1" applyBorder="1" applyAlignment="1">
      <alignment horizontal="left" vertical="center" wrapText="1"/>
    </xf>
    <xf numFmtId="167" fontId="12" fillId="0" borderId="1" xfId="3" applyNumberFormat="1" applyFont="1" applyFill="1" applyBorder="1" applyAlignment="1">
      <alignment horizontal="center" vertical="center" wrapText="1"/>
    </xf>
    <xf numFmtId="167" fontId="12" fillId="0" borderId="9" xfId="3" applyNumberFormat="1" applyFont="1" applyFill="1" applyBorder="1" applyAlignment="1">
      <alignment horizontal="center" vertical="center" wrapText="1"/>
    </xf>
    <xf numFmtId="43" fontId="12" fillId="0" borderId="9" xfId="1" applyFont="1" applyFill="1" applyBorder="1" applyAlignment="1">
      <alignment horizontal="center" vertical="center" wrapText="1"/>
    </xf>
    <xf numFmtId="14" fontId="12" fillId="0" borderId="1" xfId="3" applyNumberFormat="1" applyFont="1" applyFill="1" applyBorder="1" applyAlignment="1">
      <alignment horizontal="center" vertical="center" wrapText="1"/>
    </xf>
    <xf numFmtId="166" fontId="12" fillId="16" borderId="1" xfId="1" applyNumberFormat="1" applyFont="1" applyFill="1" applyBorder="1" applyAlignment="1">
      <alignment horizontal="center" vertical="center" wrapText="1"/>
    </xf>
    <xf numFmtId="166" fontId="12" fillId="0" borderId="1" xfId="1" applyNumberFormat="1" applyFont="1" applyFill="1" applyBorder="1" applyAlignment="1">
      <alignment horizontal="left" vertical="center" wrapText="1"/>
    </xf>
    <xf numFmtId="3" fontId="12" fillId="0" borderId="1" xfId="3" applyNumberFormat="1" applyFont="1" applyFill="1" applyBorder="1" applyAlignment="1">
      <alignment horizontal="center" vertical="center" wrapText="1"/>
    </xf>
    <xf numFmtId="9" fontId="12" fillId="16" borderId="9" xfId="2" applyFont="1" applyFill="1" applyBorder="1" applyAlignment="1">
      <alignment horizontal="right" vertical="center" wrapText="1"/>
    </xf>
    <xf numFmtId="9" fontId="12" fillId="16" borderId="36" xfId="2" applyFont="1" applyFill="1" applyBorder="1" applyAlignment="1">
      <alignment horizontal="right" vertical="center" wrapText="1"/>
    </xf>
    <xf numFmtId="9" fontId="12" fillId="16" borderId="9" xfId="2" applyFont="1" applyFill="1" applyBorder="1" applyAlignment="1">
      <alignment horizontal="center" vertical="center" wrapText="1"/>
    </xf>
    <xf numFmtId="9" fontId="12" fillId="16" borderId="36" xfId="2" applyFont="1" applyFill="1" applyBorder="1" applyAlignment="1">
      <alignment horizontal="center" vertical="center" wrapText="1"/>
    </xf>
    <xf numFmtId="0" fontId="12" fillId="16"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166" fontId="12" fillId="0" borderId="29" xfId="1" applyNumberFormat="1" applyFont="1" applyFill="1" applyBorder="1" applyAlignment="1">
      <alignment horizontal="left" vertical="center" wrapText="1"/>
    </xf>
    <xf numFmtId="166" fontId="12" fillId="0" borderId="17" xfId="1" applyNumberFormat="1" applyFont="1" applyFill="1" applyBorder="1" applyAlignment="1">
      <alignment horizontal="left" vertical="center" wrapText="1"/>
    </xf>
    <xf numFmtId="166" fontId="12" fillId="0" borderId="47" xfId="1" applyNumberFormat="1" applyFont="1" applyFill="1" applyBorder="1" applyAlignment="1">
      <alignment horizontal="left" vertical="center" wrapText="1"/>
    </xf>
    <xf numFmtId="166" fontId="12" fillId="0" borderId="45" xfId="1" applyNumberFormat="1" applyFont="1" applyFill="1" applyBorder="1" applyAlignment="1">
      <alignment horizontal="left" vertical="center" wrapText="1"/>
    </xf>
    <xf numFmtId="9" fontId="12" fillId="0" borderId="1" xfId="2" applyFont="1" applyFill="1" applyBorder="1" applyAlignment="1">
      <alignment horizontal="center" vertical="center" wrapText="1"/>
    </xf>
    <xf numFmtId="9" fontId="12" fillId="0" borderId="9" xfId="2" applyFont="1" applyFill="1" applyBorder="1" applyAlignment="1">
      <alignment horizontal="center" vertical="center" wrapText="1"/>
    </xf>
    <xf numFmtId="9" fontId="12" fillId="0" borderId="17" xfId="2" applyFont="1" applyFill="1" applyBorder="1" applyAlignment="1">
      <alignment horizontal="center" vertical="center" wrapText="1"/>
    </xf>
    <xf numFmtId="43" fontId="12" fillId="0" borderId="17" xfId="1"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0" fillId="0" borderId="22" xfId="0" applyFont="1" applyFill="1" applyBorder="1" applyAlignment="1">
      <alignment horizontal="center" vertical="center" wrapText="1"/>
    </xf>
    <xf numFmtId="166" fontId="12" fillId="15" borderId="29" xfId="1" applyNumberFormat="1" applyFont="1" applyFill="1" applyBorder="1" applyAlignment="1">
      <alignment horizontal="center" vertical="center" wrapText="1"/>
    </xf>
    <xf numFmtId="166" fontId="12" fillId="15" borderId="17" xfId="1" applyNumberFormat="1" applyFont="1" applyFill="1" applyBorder="1" applyAlignment="1">
      <alignment horizontal="center" vertical="center" wrapText="1"/>
    </xf>
    <xf numFmtId="166" fontId="12" fillId="15" borderId="22" xfId="1" applyNumberFormat="1" applyFont="1" applyFill="1" applyBorder="1" applyAlignment="1">
      <alignment horizontal="center" vertical="center" wrapText="1"/>
    </xf>
    <xf numFmtId="167" fontId="12" fillId="15" borderId="1" xfId="3" applyNumberFormat="1" applyFont="1" applyFill="1" applyBorder="1" applyAlignment="1">
      <alignment horizontal="center" vertical="center" wrapText="1"/>
    </xf>
    <xf numFmtId="1" fontId="20" fillId="0" borderId="29" xfId="3" applyNumberFormat="1" applyFont="1" applyFill="1" applyBorder="1" applyAlignment="1">
      <alignment horizontal="center" vertical="center" wrapText="1"/>
    </xf>
    <xf numFmtId="1" fontId="20" fillId="0" borderId="17" xfId="3" applyNumberFormat="1" applyFont="1" applyFill="1" applyBorder="1" applyAlignment="1">
      <alignment horizontal="center" vertical="center" wrapText="1"/>
    </xf>
    <xf numFmtId="1" fontId="20" fillId="0" borderId="22" xfId="3" applyNumberFormat="1" applyFont="1" applyFill="1" applyBorder="1" applyAlignment="1">
      <alignment horizontal="center" vertical="center" wrapText="1"/>
    </xf>
    <xf numFmtId="43" fontId="12" fillId="16" borderId="1" xfId="1" applyFont="1" applyFill="1" applyBorder="1" applyAlignment="1">
      <alignment horizontal="center" vertical="center" wrapText="1"/>
    </xf>
    <xf numFmtId="43" fontId="12" fillId="16" borderId="9" xfId="1" applyFont="1" applyFill="1" applyBorder="1" applyAlignment="1">
      <alignment horizontal="center" vertical="center" wrapText="1"/>
    </xf>
    <xf numFmtId="43" fontId="12" fillId="16" borderId="36" xfId="1" applyFont="1" applyFill="1" applyBorder="1" applyAlignment="1">
      <alignment horizontal="center" vertical="center" wrapText="1"/>
    </xf>
    <xf numFmtId="166" fontId="12" fillId="0" borderId="9" xfId="1" applyNumberFormat="1" applyFont="1" applyFill="1" applyBorder="1" applyAlignment="1">
      <alignment horizontal="left" vertical="center" wrapText="1"/>
    </xf>
    <xf numFmtId="166" fontId="12" fillId="0" borderId="36" xfId="1" applyNumberFormat="1" applyFont="1" applyFill="1" applyBorder="1" applyAlignment="1">
      <alignment horizontal="left" vertical="center" wrapText="1"/>
    </xf>
    <xf numFmtId="9" fontId="12" fillId="16" borderId="1" xfId="2" applyFont="1" applyFill="1" applyBorder="1" applyAlignment="1">
      <alignment horizontal="center" vertical="center" wrapText="1"/>
    </xf>
    <xf numFmtId="9" fontId="12" fillId="0" borderId="36" xfId="2" applyFont="1" applyFill="1" applyBorder="1" applyAlignment="1">
      <alignment horizontal="center" vertical="center" wrapText="1"/>
    </xf>
    <xf numFmtId="9" fontId="12" fillId="0" borderId="17" xfId="2" applyFont="1" applyFill="1" applyBorder="1" applyAlignment="1">
      <alignment horizontal="center" vertical="top" wrapText="1"/>
    </xf>
    <xf numFmtId="9" fontId="12" fillId="0" borderId="36" xfId="2" applyFont="1" applyFill="1" applyBorder="1" applyAlignment="1">
      <alignment horizontal="center" vertical="top" wrapText="1"/>
    </xf>
    <xf numFmtId="166" fontId="12" fillId="16" borderId="9" xfId="3" applyNumberFormat="1" applyFont="1" applyFill="1" applyBorder="1" applyAlignment="1">
      <alignment horizontal="center" vertical="center" wrapText="1"/>
    </xf>
    <xf numFmtId="166" fontId="12" fillId="16" borderId="36" xfId="3" applyNumberFormat="1" applyFont="1" applyFill="1" applyBorder="1" applyAlignment="1">
      <alignment horizontal="center" vertical="center" wrapText="1"/>
    </xf>
    <xf numFmtId="166" fontId="12" fillId="16" borderId="9" xfId="1" applyNumberFormat="1" applyFont="1" applyFill="1" applyBorder="1" applyAlignment="1">
      <alignment horizontal="center" vertical="center" wrapText="1"/>
    </xf>
    <xf numFmtId="166" fontId="12" fillId="16" borderId="36" xfId="1" applyNumberFormat="1" applyFont="1" applyFill="1" applyBorder="1" applyAlignment="1">
      <alignment horizontal="center" vertical="center" wrapText="1"/>
    </xf>
    <xf numFmtId="43" fontId="12" fillId="0" borderId="36" xfId="1" applyFont="1" applyFill="1" applyBorder="1" applyAlignment="1">
      <alignment horizontal="center" vertical="center" wrapText="1"/>
    </xf>
    <xf numFmtId="0" fontId="20" fillId="15" borderId="29" xfId="0" applyFont="1" applyFill="1" applyBorder="1" applyAlignment="1">
      <alignment horizontal="center" vertical="center" wrapText="1"/>
    </xf>
    <xf numFmtId="0" fontId="20" fillId="15" borderId="17" xfId="0" applyFont="1" applyFill="1" applyBorder="1" applyAlignment="1">
      <alignment horizontal="center" vertical="center" wrapText="1"/>
    </xf>
    <xf numFmtId="0" fontId="20" fillId="15" borderId="22" xfId="0" applyFont="1" applyFill="1" applyBorder="1" applyAlignment="1">
      <alignment horizontal="center" vertical="center" wrapText="1"/>
    </xf>
    <xf numFmtId="166" fontId="12" fillId="16" borderId="17" xfId="1" applyNumberFormat="1" applyFont="1" applyFill="1" applyBorder="1" applyAlignment="1">
      <alignment horizontal="center" vertical="center" wrapText="1"/>
    </xf>
    <xf numFmtId="166" fontId="12" fillId="0" borderId="22" xfId="1" applyNumberFormat="1" applyFont="1" applyFill="1" applyBorder="1" applyAlignment="1">
      <alignment horizontal="center" vertical="center" wrapText="1"/>
    </xf>
    <xf numFmtId="166" fontId="12" fillId="0" borderId="22" xfId="1" applyNumberFormat="1" applyFont="1" applyFill="1" applyBorder="1" applyAlignment="1">
      <alignment horizontal="left" vertical="center" wrapText="1"/>
    </xf>
    <xf numFmtId="166" fontId="12" fillId="0" borderId="46" xfId="1" applyNumberFormat="1" applyFont="1" applyFill="1" applyBorder="1" applyAlignment="1">
      <alignment horizontal="left" vertical="center" wrapText="1"/>
    </xf>
    <xf numFmtId="0" fontId="20" fillId="0" borderId="28" xfId="0" applyFont="1" applyFill="1" applyBorder="1" applyAlignment="1">
      <alignment horizontal="center" vertical="center" wrapText="1"/>
    </xf>
    <xf numFmtId="0" fontId="20" fillId="0" borderId="35" xfId="0" applyFont="1" applyFill="1" applyBorder="1" applyAlignment="1">
      <alignment horizontal="center" vertical="center" wrapText="1"/>
    </xf>
    <xf numFmtId="0" fontId="20" fillId="0" borderId="41" xfId="0" applyFont="1" applyFill="1" applyBorder="1" applyAlignment="1">
      <alignment horizontal="center" vertical="center" wrapText="1"/>
    </xf>
    <xf numFmtId="0" fontId="12" fillId="0" borderId="36" xfId="0" applyFont="1" applyFill="1" applyBorder="1" applyAlignment="1">
      <alignment horizontal="center" vertical="center" wrapText="1"/>
    </xf>
    <xf numFmtId="3" fontId="12" fillId="0" borderId="9" xfId="3" applyNumberFormat="1" applyFont="1" applyFill="1" applyBorder="1" applyAlignment="1">
      <alignment horizontal="center" vertical="center" wrapText="1"/>
    </xf>
    <xf numFmtId="3" fontId="12" fillId="0" borderId="36" xfId="3" applyNumberFormat="1" applyFont="1" applyFill="1" applyBorder="1" applyAlignment="1">
      <alignment horizontal="center" vertical="center" wrapText="1"/>
    </xf>
    <xf numFmtId="0" fontId="20" fillId="15" borderId="28" xfId="0" applyFont="1" applyFill="1" applyBorder="1" applyAlignment="1">
      <alignment horizontal="center" vertical="center" wrapText="1"/>
    </xf>
    <xf numFmtId="0" fontId="20" fillId="15" borderId="35" xfId="0" applyFont="1" applyFill="1" applyBorder="1" applyAlignment="1">
      <alignment horizontal="center" vertical="center" wrapText="1"/>
    </xf>
    <xf numFmtId="0" fontId="20" fillId="15" borderId="41"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37"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8" fillId="4" borderId="5"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9" fillId="10" borderId="5" xfId="0" applyFont="1" applyFill="1" applyBorder="1" applyAlignment="1">
      <alignment horizontal="center" vertical="center" wrapText="1"/>
    </xf>
    <xf numFmtId="0" fontId="19" fillId="10" borderId="6" xfId="0" applyFont="1" applyFill="1" applyBorder="1" applyAlignment="1">
      <alignment horizontal="center" vertical="center" wrapText="1"/>
    </xf>
    <xf numFmtId="0" fontId="19" fillId="10" borderId="7"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18" fillId="4" borderId="16" xfId="0" applyFont="1" applyFill="1" applyBorder="1" applyAlignment="1">
      <alignment horizontal="center" vertical="center" wrapText="1"/>
    </xf>
    <xf numFmtId="0" fontId="18" fillId="4" borderId="20"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19" fillId="4" borderId="9" xfId="0" applyFont="1" applyFill="1" applyBorder="1" applyAlignment="1">
      <alignment horizontal="center" vertical="center" wrapText="1"/>
    </xf>
    <xf numFmtId="0" fontId="19" fillId="4" borderId="21" xfId="0" applyFont="1" applyFill="1" applyBorder="1" applyAlignment="1">
      <alignment horizontal="center" vertical="center" wrapText="1"/>
    </xf>
    <xf numFmtId="0" fontId="18" fillId="11" borderId="9" xfId="0" applyFont="1" applyFill="1" applyBorder="1" applyAlignment="1">
      <alignment horizontal="center" vertical="center" wrapText="1"/>
    </xf>
    <xf numFmtId="0" fontId="18" fillId="11" borderId="17" xfId="0" applyFont="1" applyFill="1" applyBorder="1" applyAlignment="1">
      <alignment horizontal="center" vertical="center" wrapText="1"/>
    </xf>
    <xf numFmtId="0" fontId="18" fillId="11" borderId="22" xfId="0" applyFont="1" applyFill="1" applyBorder="1" applyAlignment="1">
      <alignment horizontal="center" vertical="center" wrapText="1"/>
    </xf>
    <xf numFmtId="0" fontId="18" fillId="4" borderId="9" xfId="0" applyFont="1" applyFill="1" applyBorder="1" applyAlignment="1">
      <alignment horizontal="center" vertical="center" wrapText="1"/>
    </xf>
    <xf numFmtId="0" fontId="18" fillId="4" borderId="17" xfId="0" applyFont="1" applyFill="1" applyBorder="1" applyAlignment="1">
      <alignment horizontal="center" vertical="center" wrapText="1"/>
    </xf>
    <xf numFmtId="0" fontId="18" fillId="4" borderId="22" xfId="0" applyFont="1" applyFill="1" applyBorder="1" applyAlignment="1">
      <alignment horizontal="center" vertical="center" wrapText="1"/>
    </xf>
    <xf numFmtId="0" fontId="19" fillId="13" borderId="3" xfId="0" applyFont="1" applyFill="1" applyBorder="1" applyAlignment="1">
      <alignment horizontal="center" vertical="center" wrapText="1"/>
    </xf>
    <xf numFmtId="0" fontId="19" fillId="13" borderId="18" xfId="0" applyFont="1" applyFill="1" applyBorder="1" applyAlignment="1">
      <alignment horizontal="center" vertical="center" wrapText="1"/>
    </xf>
    <xf numFmtId="0" fontId="19" fillId="13" borderId="23" xfId="0" applyFont="1" applyFill="1" applyBorder="1" applyAlignment="1">
      <alignment horizontal="center" vertical="center" wrapText="1"/>
    </xf>
    <xf numFmtId="0" fontId="19" fillId="10" borderId="11" xfId="0" applyFont="1" applyFill="1" applyBorder="1" applyAlignment="1">
      <alignment horizontal="center" vertical="center" wrapText="1"/>
    </xf>
    <xf numFmtId="0" fontId="19" fillId="10" borderId="1" xfId="0" applyFont="1" applyFill="1" applyBorder="1" applyAlignment="1">
      <alignment horizontal="center" vertical="center" wrapText="1"/>
    </xf>
    <xf numFmtId="0" fontId="19" fillId="10" borderId="10" xfId="0" applyFont="1" applyFill="1" applyBorder="1" applyAlignment="1">
      <alignment horizontal="center" vertical="center" wrapText="1"/>
    </xf>
    <xf numFmtId="0" fontId="19" fillId="11" borderId="9" xfId="0" applyFont="1" applyFill="1" applyBorder="1" applyAlignment="1">
      <alignment horizontal="center" vertical="center" wrapText="1"/>
    </xf>
    <xf numFmtId="0" fontId="19" fillId="11" borderId="22" xfId="0" applyFont="1" applyFill="1" applyBorder="1" applyAlignment="1">
      <alignment horizontal="center" vertical="center" wrapText="1"/>
    </xf>
    <xf numFmtId="0" fontId="19" fillId="4" borderId="22" xfId="0" applyFont="1" applyFill="1" applyBorder="1" applyAlignment="1">
      <alignment horizontal="center" vertical="center" wrapText="1"/>
    </xf>
    <xf numFmtId="0" fontId="19" fillId="11" borderId="2" xfId="0" applyFont="1" applyFill="1" applyBorder="1" applyAlignment="1">
      <alignment horizontal="center" vertical="center" wrapText="1"/>
    </xf>
    <xf numFmtId="0" fontId="19" fillId="11" borderId="4" xfId="0" applyFont="1" applyFill="1" applyBorder="1" applyAlignment="1">
      <alignment horizontal="center" vertical="center" wrapText="1"/>
    </xf>
    <xf numFmtId="0" fontId="19" fillId="11" borderId="3" xfId="0" applyFont="1" applyFill="1" applyBorder="1" applyAlignment="1">
      <alignment horizontal="center" vertical="center" wrapText="1"/>
    </xf>
    <xf numFmtId="0" fontId="19" fillId="4" borderId="10"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20" fillId="0" borderId="29" xfId="0" applyFont="1" applyFill="1" applyBorder="1" applyAlignment="1">
      <alignment horizontal="center" vertical="top" wrapText="1"/>
    </xf>
    <xf numFmtId="0" fontId="20" fillId="0" borderId="17" xfId="0" applyFont="1" applyFill="1" applyBorder="1" applyAlignment="1">
      <alignment horizontal="center" vertical="top" wrapText="1"/>
    </xf>
    <xf numFmtId="0" fontId="20" fillId="0" borderId="28" xfId="0" applyFont="1" applyFill="1" applyBorder="1" applyAlignment="1">
      <alignment horizontal="center" vertical="top" wrapText="1"/>
    </xf>
    <xf numFmtId="0" fontId="20" fillId="0" borderId="35" xfId="0" applyFont="1" applyFill="1" applyBorder="1" applyAlignment="1">
      <alignment horizontal="center" vertical="top" wrapText="1"/>
    </xf>
    <xf numFmtId="166" fontId="12" fillId="0" borderId="2" xfId="1" applyNumberFormat="1" applyFont="1" applyFill="1" applyBorder="1" applyAlignment="1">
      <alignment horizontal="left" vertical="center" wrapText="1"/>
    </xf>
    <xf numFmtId="166" fontId="12" fillId="0" borderId="47" xfId="1" applyNumberFormat="1" applyFont="1" applyFill="1" applyBorder="1" applyAlignment="1">
      <alignment horizontal="center" vertical="center" wrapText="1"/>
    </xf>
    <xf numFmtId="166" fontId="12" fillId="0" borderId="45" xfId="1" applyNumberFormat="1" applyFont="1" applyFill="1" applyBorder="1" applyAlignment="1">
      <alignment horizontal="center" vertical="center" wrapText="1"/>
    </xf>
    <xf numFmtId="166" fontId="12" fillId="15" borderId="29" xfId="1" applyNumberFormat="1" applyFont="1" applyFill="1" applyBorder="1" applyAlignment="1">
      <alignment horizontal="left" vertical="center" wrapText="1"/>
    </xf>
    <xf numFmtId="166" fontId="12" fillId="15" borderId="17" xfId="1" applyNumberFormat="1" applyFont="1" applyFill="1" applyBorder="1" applyAlignment="1">
      <alignment horizontal="left" vertical="center" wrapText="1"/>
    </xf>
    <xf numFmtId="166" fontId="12" fillId="15" borderId="22" xfId="1" applyNumberFormat="1" applyFont="1" applyFill="1" applyBorder="1" applyAlignment="1">
      <alignment horizontal="left" vertical="center" wrapText="1"/>
    </xf>
    <xf numFmtId="166" fontId="12" fillId="15" borderId="47" xfId="1" applyNumberFormat="1" applyFont="1" applyFill="1" applyBorder="1" applyAlignment="1">
      <alignment horizontal="left" vertical="center" wrapText="1"/>
    </xf>
    <xf numFmtId="166" fontId="12" fillId="15" borderId="45" xfId="1" applyNumberFormat="1" applyFont="1" applyFill="1" applyBorder="1" applyAlignment="1">
      <alignment horizontal="left" vertical="center" wrapText="1"/>
    </xf>
    <xf numFmtId="166" fontId="12" fillId="15" borderId="46" xfId="1" applyNumberFormat="1" applyFont="1" applyFill="1" applyBorder="1" applyAlignment="1">
      <alignment horizontal="left" vertical="center" wrapText="1"/>
    </xf>
    <xf numFmtId="167" fontId="12" fillId="0" borderId="36" xfId="3"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3" fontId="12" fillId="0" borderId="36" xfId="3" applyNumberFormat="1" applyFont="1" applyFill="1" applyBorder="1" applyAlignment="1">
      <alignment horizontal="left" vertical="center" wrapText="1"/>
    </xf>
    <xf numFmtId="3" fontId="12" fillId="0" borderId="9" xfId="3" applyNumberFormat="1" applyFont="1" applyFill="1" applyBorder="1" applyAlignment="1">
      <alignment horizontal="left" vertical="center" wrapText="1"/>
    </xf>
    <xf numFmtId="166" fontId="12" fillId="16" borderId="1" xfId="3" applyNumberFormat="1" applyFont="1" applyFill="1" applyBorder="1" applyAlignment="1">
      <alignment horizontal="center" vertical="center" wrapText="1"/>
    </xf>
    <xf numFmtId="167" fontId="12" fillId="0" borderId="1" xfId="0" applyNumberFormat="1" applyFont="1" applyFill="1" applyBorder="1" applyAlignment="1">
      <alignment horizontal="center" vertical="center" wrapText="1"/>
    </xf>
    <xf numFmtId="3" fontId="12" fillId="0" borderId="17" xfId="3" applyNumberFormat="1" applyFont="1" applyFill="1" applyBorder="1" applyAlignment="1">
      <alignment horizontal="center" vertical="center" wrapText="1"/>
    </xf>
    <xf numFmtId="49" fontId="12" fillId="16" borderId="9" xfId="0" applyNumberFormat="1" applyFont="1" applyFill="1" applyBorder="1" applyAlignment="1">
      <alignment horizontal="center" vertical="center" wrapText="1"/>
    </xf>
    <xf numFmtId="49" fontId="12" fillId="16" borderId="17" xfId="0" applyNumberFormat="1" applyFont="1" applyFill="1" applyBorder="1" applyAlignment="1">
      <alignment horizontal="center" vertical="center" wrapText="1"/>
    </xf>
    <xf numFmtId="49" fontId="12" fillId="16" borderId="36" xfId="0" applyNumberFormat="1" applyFont="1" applyFill="1" applyBorder="1" applyAlignment="1">
      <alignment horizontal="center" vertical="center" wrapText="1"/>
    </xf>
    <xf numFmtId="0" fontId="12" fillId="16" borderId="9" xfId="0" applyFont="1" applyFill="1" applyBorder="1" applyAlignment="1">
      <alignment horizontal="left" vertical="center" wrapText="1"/>
    </xf>
    <xf numFmtId="0" fontId="12" fillId="16" borderId="36" xfId="0" applyFont="1" applyFill="1" applyBorder="1" applyAlignment="1">
      <alignment horizontal="left" vertical="center" wrapText="1"/>
    </xf>
    <xf numFmtId="49" fontId="12" fillId="16" borderId="1" xfId="0" applyNumberFormat="1" applyFont="1" applyFill="1" applyBorder="1" applyAlignment="1">
      <alignment horizontal="center" vertical="center" wrapText="1"/>
    </xf>
    <xf numFmtId="0" fontId="12" fillId="0" borderId="9" xfId="0" applyFont="1" applyFill="1" applyBorder="1" applyAlignment="1">
      <alignment horizontal="left" vertical="center" wrapText="1"/>
    </xf>
    <xf numFmtId="0" fontId="12" fillId="0" borderId="36" xfId="0" applyFont="1" applyFill="1" applyBorder="1" applyAlignment="1">
      <alignment horizontal="left" vertical="center" wrapText="1"/>
    </xf>
    <xf numFmtId="0" fontId="12" fillId="0" borderId="9"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1" xfId="0" applyFont="1" applyFill="1" applyBorder="1" applyAlignment="1">
      <alignment horizontal="left" vertical="center" wrapText="1"/>
    </xf>
    <xf numFmtId="49" fontId="12" fillId="0" borderId="9" xfId="0" applyNumberFormat="1" applyFont="1" applyFill="1" applyBorder="1" applyAlignment="1">
      <alignment horizontal="center" vertical="center" wrapText="1"/>
    </xf>
    <xf numFmtId="49" fontId="12" fillId="0" borderId="17" xfId="0" applyNumberFormat="1" applyFont="1" applyFill="1" applyBorder="1" applyAlignment="1">
      <alignment horizontal="center" vertical="center" wrapText="1"/>
    </xf>
    <xf numFmtId="49" fontId="12" fillId="0" borderId="36" xfId="0" applyNumberFormat="1" applyFont="1" applyFill="1" applyBorder="1" applyAlignment="1">
      <alignment horizontal="center" vertical="center" wrapText="1"/>
    </xf>
    <xf numFmtId="9" fontId="12" fillId="0" borderId="9" xfId="2" applyFont="1" applyFill="1" applyBorder="1" applyAlignment="1">
      <alignment vertical="center" wrapText="1"/>
    </xf>
    <xf numFmtId="9" fontId="12" fillId="0" borderId="17" xfId="2" applyFont="1" applyFill="1" applyBorder="1" applyAlignment="1">
      <alignment vertical="center" wrapText="1"/>
    </xf>
    <xf numFmtId="9" fontId="12" fillId="0" borderId="36" xfId="2" applyFont="1" applyFill="1" applyBorder="1" applyAlignment="1">
      <alignment vertical="center" wrapText="1"/>
    </xf>
    <xf numFmtId="0" fontId="12" fillId="0" borderId="17" xfId="0" applyFont="1" applyFill="1" applyBorder="1" applyAlignment="1">
      <alignment horizontal="left" vertical="center" wrapText="1"/>
    </xf>
    <xf numFmtId="49" fontId="12" fillId="0" borderId="22" xfId="0" applyNumberFormat="1" applyFont="1" applyFill="1" applyBorder="1" applyAlignment="1">
      <alignment horizontal="center" vertical="center" wrapText="1"/>
    </xf>
    <xf numFmtId="166" fontId="12" fillId="0" borderId="8" xfId="1" applyNumberFormat="1" applyFont="1" applyFill="1" applyBorder="1" applyAlignment="1">
      <alignment horizontal="center" vertical="center" wrapText="1"/>
    </xf>
    <xf numFmtId="166" fontId="12" fillId="0" borderId="16" xfId="1" applyNumberFormat="1" applyFont="1" applyFill="1" applyBorder="1" applyAlignment="1">
      <alignment horizontal="center" vertical="center" wrapText="1"/>
    </xf>
    <xf numFmtId="166" fontId="12" fillId="0" borderId="20" xfId="1" applyNumberFormat="1" applyFont="1" applyFill="1" applyBorder="1" applyAlignment="1">
      <alignment horizontal="center" vertical="center" wrapText="1"/>
    </xf>
    <xf numFmtId="43" fontId="12" fillId="0" borderId="19" xfId="1" applyFont="1" applyFill="1" applyBorder="1" applyAlignment="1">
      <alignment horizontal="center" vertical="center" wrapText="1"/>
    </xf>
    <xf numFmtId="43" fontId="12" fillId="0" borderId="37" xfId="1" applyFont="1" applyFill="1" applyBorder="1" applyAlignment="1">
      <alignment horizontal="center" vertical="center" wrapText="1"/>
    </xf>
    <xf numFmtId="43" fontId="12" fillId="0" borderId="26" xfId="1" applyFont="1" applyFill="1" applyBorder="1" applyAlignment="1">
      <alignment horizontal="center" vertical="center" wrapText="1"/>
    </xf>
    <xf numFmtId="43" fontId="12" fillId="0" borderId="22" xfId="1" applyFont="1" applyFill="1" applyBorder="1" applyAlignment="1">
      <alignment horizontal="center" vertical="center" wrapText="1"/>
    </xf>
    <xf numFmtId="164" fontId="12" fillId="0" borderId="9" xfId="5" applyFont="1" applyFill="1" applyBorder="1" applyAlignment="1">
      <alignment horizontal="center" vertical="center" wrapText="1"/>
    </xf>
    <xf numFmtId="164" fontId="12" fillId="0" borderId="17" xfId="5" applyFont="1" applyFill="1" applyBorder="1" applyAlignment="1">
      <alignment horizontal="center" vertical="center" wrapText="1"/>
    </xf>
    <xf numFmtId="164" fontId="12" fillId="0" borderId="36" xfId="5" applyFont="1" applyFill="1" applyBorder="1" applyAlignment="1">
      <alignment horizontal="center" vertical="center" wrapText="1"/>
    </xf>
    <xf numFmtId="166" fontId="12" fillId="0" borderId="31" xfId="1" applyNumberFormat="1" applyFont="1" applyFill="1" applyBorder="1" applyAlignment="1">
      <alignment horizontal="left" vertical="center" wrapText="1"/>
    </xf>
    <xf numFmtId="166" fontId="12" fillId="0" borderId="37" xfId="1" applyNumberFormat="1" applyFont="1" applyFill="1" applyBorder="1" applyAlignment="1">
      <alignment horizontal="left" vertical="center" wrapText="1"/>
    </xf>
    <xf numFmtId="166" fontId="12" fillId="0" borderId="26" xfId="1" applyNumberFormat="1" applyFont="1" applyFill="1" applyBorder="1" applyAlignment="1">
      <alignment horizontal="left" vertical="center" wrapText="1"/>
    </xf>
    <xf numFmtId="3" fontId="12" fillId="0" borderId="16" xfId="3" applyNumberFormat="1" applyFont="1" applyFill="1" applyBorder="1" applyAlignment="1">
      <alignment horizontal="left" vertical="center" wrapText="1"/>
    </xf>
    <xf numFmtId="3" fontId="12" fillId="0" borderId="20" xfId="3" applyNumberFormat="1" applyFont="1" applyFill="1" applyBorder="1" applyAlignment="1">
      <alignment horizontal="left" vertical="center" wrapText="1"/>
    </xf>
    <xf numFmtId="43" fontId="12" fillId="0" borderId="9" xfId="1" applyFont="1" applyFill="1" applyBorder="1" applyAlignment="1">
      <alignment horizontal="center" vertical="center"/>
    </xf>
    <xf numFmtId="43" fontId="12" fillId="0" borderId="36" xfId="1" applyFont="1" applyFill="1" applyBorder="1" applyAlignment="1">
      <alignment horizontal="center" vertical="center"/>
    </xf>
    <xf numFmtId="0" fontId="0" fillId="0" borderId="18" xfId="0" applyBorder="1" applyAlignment="1">
      <alignment horizontal="center" vertical="center" wrapText="1"/>
    </xf>
    <xf numFmtId="0" fontId="0" fillId="0" borderId="35" xfId="0" applyBorder="1" applyAlignment="1">
      <alignment horizontal="center" vertical="center" wrapText="1"/>
    </xf>
  </cellXfs>
  <cellStyles count="6">
    <cellStyle name="Millares" xfId="1" builtinId="3"/>
    <cellStyle name="Millares 2" xfId="3"/>
    <cellStyle name="Moneda [0]" xfId="5" builtinId="7"/>
    <cellStyle name="Normal" xfId="0" builtinId="0"/>
    <cellStyle name="Normal 2 2" xfId="4"/>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workbookViewId="0">
      <selection activeCell="B43" sqref="B43:D43"/>
    </sheetView>
  </sheetViews>
  <sheetFormatPr baseColWidth="10" defaultRowHeight="15" x14ac:dyDescent="0.25"/>
  <cols>
    <col min="1" max="1" width="14.7109375" style="1" customWidth="1"/>
    <col min="2" max="2" width="15.7109375" style="1" customWidth="1"/>
    <col min="3" max="3" width="15.85546875" style="1" customWidth="1"/>
    <col min="4" max="4" width="15.7109375" style="1" customWidth="1"/>
    <col min="5" max="12" width="14.7109375" style="1" customWidth="1"/>
    <col min="13" max="16384" width="11.42578125" style="1"/>
  </cols>
  <sheetData>
    <row r="1" spans="1:12" x14ac:dyDescent="0.25">
      <c r="A1" s="305" t="s">
        <v>0</v>
      </c>
      <c r="B1" s="305"/>
      <c r="C1" s="305"/>
      <c r="D1" s="305"/>
      <c r="E1" s="305"/>
      <c r="F1" s="305"/>
      <c r="G1" s="305"/>
      <c r="H1" s="305"/>
      <c r="I1" s="305"/>
      <c r="J1" s="305"/>
      <c r="K1" s="305"/>
      <c r="L1" s="305"/>
    </row>
    <row r="3" spans="1:12" x14ac:dyDescent="0.25">
      <c r="A3" s="301" t="s">
        <v>1</v>
      </c>
      <c r="B3" s="301"/>
      <c r="C3" s="301"/>
      <c r="D3" s="301"/>
      <c r="E3" s="301"/>
      <c r="F3" s="301"/>
      <c r="G3" s="301"/>
      <c r="H3" s="301"/>
      <c r="I3" s="301"/>
      <c r="J3" s="301"/>
      <c r="K3" s="301"/>
      <c r="L3" s="301"/>
    </row>
    <row r="4" spans="1:12" ht="40.5" customHeight="1" x14ac:dyDescent="0.25">
      <c r="A4" s="266" t="s">
        <v>2</v>
      </c>
      <c r="B4" s="266"/>
      <c r="C4" s="266"/>
      <c r="D4" s="266"/>
      <c r="E4" s="266"/>
      <c r="F4" s="266"/>
      <c r="G4" s="266"/>
      <c r="H4" s="266"/>
      <c r="I4" s="266"/>
      <c r="J4" s="266"/>
      <c r="K4" s="266"/>
      <c r="L4" s="266"/>
    </row>
    <row r="6" spans="1:12" x14ac:dyDescent="0.25">
      <c r="A6" s="301" t="s">
        <v>3</v>
      </c>
      <c r="B6" s="301"/>
      <c r="C6" s="301"/>
      <c r="D6" s="301"/>
      <c r="E6" s="301"/>
      <c r="F6" s="301"/>
      <c r="G6" s="301"/>
      <c r="H6" s="301"/>
      <c r="I6" s="301"/>
      <c r="J6" s="301"/>
      <c r="K6" s="301"/>
      <c r="L6" s="301"/>
    </row>
    <row r="7" spans="1:12" ht="75" customHeight="1" x14ac:dyDescent="0.25">
      <c r="A7" s="266" t="s">
        <v>4</v>
      </c>
      <c r="B7" s="266"/>
      <c r="C7" s="266"/>
      <c r="D7" s="266"/>
      <c r="E7" s="266"/>
      <c r="F7" s="266"/>
      <c r="G7" s="266"/>
      <c r="H7" s="266"/>
      <c r="I7" s="266"/>
      <c r="J7" s="266"/>
      <c r="K7" s="266"/>
      <c r="L7" s="266"/>
    </row>
    <row r="9" spans="1:12" x14ac:dyDescent="0.25">
      <c r="A9" s="301" t="s">
        <v>5</v>
      </c>
      <c r="B9" s="301"/>
      <c r="C9" s="301"/>
      <c r="D9" s="301"/>
      <c r="E9" s="301"/>
      <c r="F9" s="301"/>
      <c r="G9" s="301"/>
      <c r="H9" s="301"/>
      <c r="I9" s="301"/>
      <c r="J9" s="301"/>
      <c r="K9" s="301"/>
      <c r="L9" s="301"/>
    </row>
    <row r="10" spans="1:12" ht="59.25" customHeight="1" x14ac:dyDescent="0.25">
      <c r="A10" s="266" t="s">
        <v>6</v>
      </c>
      <c r="B10" s="266"/>
      <c r="C10" s="266"/>
      <c r="D10" s="266"/>
      <c r="E10" s="266"/>
      <c r="F10" s="266"/>
      <c r="G10" s="266"/>
      <c r="H10" s="266"/>
      <c r="I10" s="266"/>
      <c r="J10" s="266"/>
      <c r="K10" s="266"/>
      <c r="L10" s="266"/>
    </row>
    <row r="12" spans="1:12" x14ac:dyDescent="0.25">
      <c r="A12" s="301" t="s">
        <v>7</v>
      </c>
      <c r="B12" s="301"/>
      <c r="C12" s="301"/>
      <c r="D12" s="301"/>
      <c r="E12" s="301"/>
      <c r="F12" s="301"/>
      <c r="G12" s="301"/>
      <c r="H12" s="301"/>
      <c r="I12" s="301"/>
      <c r="J12" s="301"/>
      <c r="K12" s="301"/>
      <c r="L12" s="301"/>
    </row>
    <row r="13" spans="1:12" ht="45" customHeight="1" x14ac:dyDescent="0.25">
      <c r="A13" s="266" t="s">
        <v>8</v>
      </c>
      <c r="B13" s="266"/>
      <c r="C13" s="266"/>
      <c r="D13" s="266"/>
      <c r="E13" s="266"/>
      <c r="F13" s="266"/>
      <c r="G13" s="266"/>
      <c r="H13" s="266"/>
      <c r="I13" s="266"/>
      <c r="J13" s="266"/>
      <c r="K13" s="266"/>
      <c r="L13" s="266"/>
    </row>
    <row r="15" spans="1:12" x14ac:dyDescent="0.25">
      <c r="A15" s="302" t="s">
        <v>9</v>
      </c>
      <c r="B15" s="302"/>
      <c r="C15" s="302"/>
      <c r="D15" s="302"/>
      <c r="E15" s="303" t="s">
        <v>10</v>
      </c>
      <c r="F15" s="303"/>
      <c r="G15" s="303"/>
      <c r="H15" s="303"/>
      <c r="I15" s="304" t="s">
        <v>11</v>
      </c>
      <c r="J15" s="304"/>
      <c r="K15" s="304"/>
      <c r="L15" s="304"/>
    </row>
    <row r="16" spans="1:12" x14ac:dyDescent="0.25">
      <c r="A16" s="294" t="s">
        <v>12</v>
      </c>
      <c r="B16" s="294"/>
      <c r="C16" s="294"/>
      <c r="D16" s="294"/>
      <c r="E16" s="295" t="s">
        <v>13</v>
      </c>
      <c r="F16" s="295"/>
      <c r="G16" s="295"/>
      <c r="H16" s="295"/>
      <c r="I16" s="296" t="s">
        <v>14</v>
      </c>
      <c r="J16" s="296"/>
      <c r="K16" s="296"/>
      <c r="L16" s="296"/>
    </row>
    <row r="17" spans="1:12" x14ac:dyDescent="0.25">
      <c r="A17" s="294" t="s">
        <v>15</v>
      </c>
      <c r="B17" s="294"/>
      <c r="C17" s="294"/>
      <c r="D17" s="294"/>
      <c r="E17" s="295" t="s">
        <v>16</v>
      </c>
      <c r="F17" s="295"/>
      <c r="G17" s="295"/>
      <c r="H17" s="295"/>
      <c r="I17" s="296" t="s">
        <v>17</v>
      </c>
      <c r="J17" s="296"/>
      <c r="K17" s="296"/>
      <c r="L17" s="296"/>
    </row>
    <row r="18" spans="1:12" x14ac:dyDescent="0.25">
      <c r="A18" s="294" t="s">
        <v>18</v>
      </c>
      <c r="B18" s="294"/>
      <c r="C18" s="294"/>
      <c r="D18" s="294"/>
      <c r="E18" s="295" t="s">
        <v>19</v>
      </c>
      <c r="F18" s="295"/>
      <c r="G18" s="295"/>
      <c r="H18" s="295"/>
      <c r="I18" s="296" t="s">
        <v>20</v>
      </c>
      <c r="J18" s="296"/>
      <c r="K18" s="296"/>
      <c r="L18" s="296"/>
    </row>
    <row r="19" spans="1:12" x14ac:dyDescent="0.25">
      <c r="A19" s="294" t="s">
        <v>21</v>
      </c>
      <c r="B19" s="294"/>
      <c r="C19" s="294"/>
      <c r="D19" s="294"/>
      <c r="E19" s="295"/>
      <c r="F19" s="295"/>
      <c r="G19" s="295"/>
      <c r="H19" s="295"/>
      <c r="I19" s="296" t="s">
        <v>22</v>
      </c>
      <c r="J19" s="296"/>
      <c r="K19" s="296"/>
      <c r="L19" s="296"/>
    </row>
    <row r="20" spans="1:12" x14ac:dyDescent="0.25">
      <c r="A20" s="294" t="s">
        <v>23</v>
      </c>
      <c r="B20" s="294"/>
      <c r="C20" s="294"/>
      <c r="D20" s="294"/>
      <c r="E20" s="295"/>
      <c r="F20" s="295"/>
      <c r="G20" s="295"/>
      <c r="H20" s="295"/>
      <c r="I20" s="296" t="s">
        <v>24</v>
      </c>
      <c r="J20" s="296"/>
      <c r="K20" s="296"/>
      <c r="L20" s="296"/>
    </row>
    <row r="21" spans="1:12" x14ac:dyDescent="0.25">
      <c r="A21" s="294" t="s">
        <v>25</v>
      </c>
      <c r="B21" s="294"/>
      <c r="C21" s="294"/>
      <c r="D21" s="294"/>
      <c r="E21" s="295"/>
      <c r="F21" s="295"/>
      <c r="G21" s="295"/>
      <c r="H21" s="295"/>
      <c r="I21" s="2" t="s">
        <v>26</v>
      </c>
      <c r="J21" s="2"/>
      <c r="K21" s="2"/>
      <c r="L21" s="2"/>
    </row>
    <row r="22" spans="1:12" x14ac:dyDescent="0.25">
      <c r="A22" s="300" t="s">
        <v>27</v>
      </c>
      <c r="B22" s="300"/>
      <c r="C22" s="300"/>
      <c r="D22" s="300"/>
      <c r="E22" s="295"/>
      <c r="F22" s="295"/>
      <c r="G22" s="295"/>
      <c r="H22" s="295"/>
      <c r="I22" s="296" t="s">
        <v>28</v>
      </c>
      <c r="J22" s="296"/>
      <c r="K22" s="296"/>
      <c r="L22" s="296"/>
    </row>
    <row r="23" spans="1:12" x14ac:dyDescent="0.25">
      <c r="A23" s="294"/>
      <c r="B23" s="294"/>
      <c r="C23" s="294"/>
      <c r="D23" s="294"/>
      <c r="E23" s="295"/>
      <c r="F23" s="295"/>
      <c r="G23" s="295"/>
      <c r="H23" s="295"/>
      <c r="I23" s="296" t="s">
        <v>29</v>
      </c>
      <c r="J23" s="296"/>
      <c r="K23" s="296"/>
      <c r="L23" s="296"/>
    </row>
    <row r="24" spans="1:12" x14ac:dyDescent="0.25">
      <c r="A24" s="297" t="s">
        <v>30</v>
      </c>
      <c r="B24" s="297"/>
      <c r="C24" s="297"/>
      <c r="D24" s="297"/>
      <c r="E24" s="298" t="s">
        <v>31</v>
      </c>
      <c r="F24" s="298"/>
      <c r="G24" s="298"/>
      <c r="H24" s="298"/>
      <c r="I24" s="299" t="s">
        <v>31</v>
      </c>
      <c r="J24" s="299"/>
      <c r="K24" s="299"/>
      <c r="L24" s="299"/>
    </row>
    <row r="25" spans="1:12" x14ac:dyDescent="0.25">
      <c r="A25" s="289"/>
      <c r="B25" s="289"/>
      <c r="C25" s="289"/>
      <c r="D25" s="289"/>
    </row>
    <row r="26" spans="1:12" x14ac:dyDescent="0.25">
      <c r="A26" s="290" t="s">
        <v>32</v>
      </c>
      <c r="B26" s="290"/>
      <c r="C26" s="290"/>
      <c r="D26" s="290"/>
      <c r="E26" s="290"/>
      <c r="F26" s="290"/>
      <c r="G26" s="290"/>
      <c r="H26" s="290"/>
      <c r="I26" s="290"/>
      <c r="J26" s="290"/>
      <c r="K26" s="290"/>
      <c r="L26" s="290"/>
    </row>
    <row r="28" spans="1:12" s="4" customFormat="1" x14ac:dyDescent="0.25">
      <c r="A28" s="3" t="s">
        <v>33</v>
      </c>
      <c r="B28" s="291" t="s">
        <v>34</v>
      </c>
      <c r="C28" s="291"/>
      <c r="D28" s="291"/>
      <c r="E28" s="3" t="s">
        <v>35</v>
      </c>
      <c r="F28" s="291" t="s">
        <v>36</v>
      </c>
      <c r="G28" s="291"/>
      <c r="H28" s="291"/>
      <c r="I28" s="291"/>
      <c r="J28" s="291"/>
      <c r="K28" s="292" t="s">
        <v>37</v>
      </c>
      <c r="L28" s="293"/>
    </row>
    <row r="29" spans="1:12" x14ac:dyDescent="0.25">
      <c r="A29" s="5" t="s">
        <v>38</v>
      </c>
      <c r="B29" s="281" t="s">
        <v>39</v>
      </c>
      <c r="C29" s="281"/>
      <c r="D29" s="281"/>
      <c r="E29" s="6" t="s">
        <v>40</v>
      </c>
      <c r="F29" s="278"/>
      <c r="G29" s="278"/>
      <c r="H29" s="278"/>
      <c r="I29" s="278"/>
      <c r="J29" s="278"/>
      <c r="K29" s="279"/>
      <c r="L29" s="280"/>
    </row>
    <row r="30" spans="1:12" x14ac:dyDescent="0.25">
      <c r="A30" s="5" t="s">
        <v>41</v>
      </c>
      <c r="B30" s="281" t="s">
        <v>42</v>
      </c>
      <c r="C30" s="281"/>
      <c r="D30" s="281"/>
      <c r="E30" s="6" t="s">
        <v>40</v>
      </c>
      <c r="F30" s="278"/>
      <c r="G30" s="278"/>
      <c r="H30" s="278"/>
      <c r="I30" s="278"/>
      <c r="J30" s="278"/>
      <c r="K30" s="279"/>
      <c r="L30" s="280"/>
    </row>
    <row r="31" spans="1:12" x14ac:dyDescent="0.25">
      <c r="A31" s="5" t="s">
        <v>43</v>
      </c>
      <c r="B31" s="281" t="s">
        <v>44</v>
      </c>
      <c r="C31" s="281"/>
      <c r="D31" s="281"/>
      <c r="E31" s="6" t="s">
        <v>40</v>
      </c>
      <c r="F31" s="278"/>
      <c r="G31" s="278"/>
      <c r="H31" s="278"/>
      <c r="I31" s="278"/>
      <c r="J31" s="278"/>
      <c r="K31" s="279"/>
      <c r="L31" s="280"/>
    </row>
    <row r="32" spans="1:12" x14ac:dyDescent="0.25">
      <c r="A32" s="5" t="s">
        <v>45</v>
      </c>
      <c r="B32" s="281" t="s">
        <v>46</v>
      </c>
      <c r="C32" s="281"/>
      <c r="D32" s="281"/>
      <c r="E32" s="6" t="s">
        <v>40</v>
      </c>
      <c r="F32" s="278"/>
      <c r="G32" s="278"/>
      <c r="H32" s="278"/>
      <c r="I32" s="278"/>
      <c r="J32" s="278"/>
      <c r="K32" s="279"/>
      <c r="L32" s="280"/>
    </row>
    <row r="33" spans="1:12" x14ac:dyDescent="0.25">
      <c r="A33" s="5" t="s">
        <v>47</v>
      </c>
      <c r="B33" s="281" t="s">
        <v>48</v>
      </c>
      <c r="C33" s="281"/>
      <c r="D33" s="281"/>
      <c r="E33" s="6" t="s">
        <v>40</v>
      </c>
      <c r="F33" s="278"/>
      <c r="G33" s="278"/>
      <c r="H33" s="278"/>
      <c r="I33" s="278"/>
      <c r="J33" s="278"/>
      <c r="K33" s="279"/>
      <c r="L33" s="280"/>
    </row>
    <row r="34" spans="1:12" x14ac:dyDescent="0.25">
      <c r="A34" s="5" t="s">
        <v>49</v>
      </c>
      <c r="B34" s="281" t="s">
        <v>50</v>
      </c>
      <c r="C34" s="281"/>
      <c r="D34" s="281"/>
      <c r="E34" s="6" t="s">
        <v>40</v>
      </c>
      <c r="F34" s="278"/>
      <c r="G34" s="278"/>
      <c r="H34" s="278"/>
      <c r="I34" s="278"/>
      <c r="J34" s="278"/>
      <c r="K34" s="279"/>
      <c r="L34" s="280"/>
    </row>
    <row r="35" spans="1:12" x14ac:dyDescent="0.25">
      <c r="A35" s="5" t="s">
        <v>51</v>
      </c>
      <c r="B35" s="281" t="s">
        <v>52</v>
      </c>
      <c r="C35" s="281"/>
      <c r="D35" s="281"/>
      <c r="E35" s="6" t="s">
        <v>40</v>
      </c>
      <c r="F35" s="278"/>
      <c r="G35" s="278"/>
      <c r="H35" s="278"/>
      <c r="I35" s="278"/>
      <c r="J35" s="278"/>
      <c r="K35" s="279"/>
      <c r="L35" s="280"/>
    </row>
    <row r="36" spans="1:12" x14ac:dyDescent="0.25">
      <c r="A36" s="5" t="s">
        <v>53</v>
      </c>
      <c r="B36" s="281" t="s">
        <v>54</v>
      </c>
      <c r="C36" s="281"/>
      <c r="D36" s="281"/>
      <c r="E36" s="6" t="s">
        <v>40</v>
      </c>
      <c r="F36" s="278"/>
      <c r="G36" s="278"/>
      <c r="H36" s="278"/>
      <c r="I36" s="278"/>
      <c r="J36" s="278"/>
      <c r="K36" s="279"/>
      <c r="L36" s="280"/>
    </row>
    <row r="37" spans="1:12" x14ac:dyDescent="0.25">
      <c r="A37" s="5" t="s">
        <v>55</v>
      </c>
      <c r="B37" s="285" t="s">
        <v>56</v>
      </c>
      <c r="C37" s="286"/>
      <c r="D37" s="287"/>
      <c r="E37" s="6" t="s">
        <v>40</v>
      </c>
      <c r="F37" s="279"/>
      <c r="G37" s="288"/>
      <c r="H37" s="288"/>
      <c r="I37" s="288"/>
      <c r="J37" s="280"/>
      <c r="K37" s="279"/>
      <c r="L37" s="280"/>
    </row>
    <row r="38" spans="1:12" x14ac:dyDescent="0.25">
      <c r="A38" s="5" t="s">
        <v>57</v>
      </c>
      <c r="B38" s="281" t="s">
        <v>58</v>
      </c>
      <c r="C38" s="281"/>
      <c r="D38" s="281"/>
      <c r="E38" s="6" t="s">
        <v>40</v>
      </c>
      <c r="F38" s="278"/>
      <c r="G38" s="278"/>
      <c r="H38" s="278"/>
      <c r="I38" s="278"/>
      <c r="J38" s="278"/>
      <c r="K38" s="279"/>
      <c r="L38" s="280"/>
    </row>
    <row r="39" spans="1:12" x14ac:dyDescent="0.25">
      <c r="A39" s="5" t="s">
        <v>59</v>
      </c>
      <c r="B39" s="285" t="s">
        <v>60</v>
      </c>
      <c r="C39" s="286"/>
      <c r="D39" s="287"/>
      <c r="E39" s="6" t="s">
        <v>40</v>
      </c>
      <c r="F39" s="278"/>
      <c r="G39" s="278"/>
      <c r="H39" s="278"/>
      <c r="I39" s="278"/>
      <c r="J39" s="278"/>
      <c r="K39" s="279"/>
      <c r="L39" s="280"/>
    </row>
    <row r="40" spans="1:12" x14ac:dyDescent="0.25">
      <c r="A40" s="5" t="s">
        <v>61</v>
      </c>
      <c r="B40" s="281" t="s">
        <v>62</v>
      </c>
      <c r="C40" s="281"/>
      <c r="D40" s="281"/>
      <c r="E40" s="6" t="s">
        <v>40</v>
      </c>
      <c r="F40" s="278"/>
      <c r="G40" s="278"/>
      <c r="H40" s="278"/>
      <c r="I40" s="278"/>
      <c r="J40" s="278"/>
      <c r="K40" s="279"/>
      <c r="L40" s="280"/>
    </row>
    <row r="41" spans="1:12" ht="30" customHeight="1" x14ac:dyDescent="0.25">
      <c r="A41" s="5" t="s">
        <v>63</v>
      </c>
      <c r="B41" s="281" t="s">
        <v>64</v>
      </c>
      <c r="C41" s="281"/>
      <c r="D41" s="281"/>
      <c r="E41" s="5" t="s">
        <v>65</v>
      </c>
      <c r="F41" s="282" t="s">
        <v>66</v>
      </c>
      <c r="G41" s="282"/>
      <c r="H41" s="282"/>
      <c r="I41" s="282"/>
      <c r="J41" s="282"/>
      <c r="K41" s="283" t="s">
        <v>67</v>
      </c>
      <c r="L41" s="284"/>
    </row>
    <row r="42" spans="1:12" ht="30" customHeight="1" x14ac:dyDescent="0.25">
      <c r="A42" s="5" t="s">
        <v>68</v>
      </c>
      <c r="B42" s="281" t="s">
        <v>69</v>
      </c>
      <c r="C42" s="281"/>
      <c r="D42" s="281"/>
      <c r="E42" s="5" t="s">
        <v>65</v>
      </c>
      <c r="F42" s="282" t="s">
        <v>70</v>
      </c>
      <c r="G42" s="282"/>
      <c r="H42" s="282"/>
      <c r="I42" s="282"/>
      <c r="J42" s="282"/>
      <c r="K42" s="283" t="s">
        <v>67</v>
      </c>
      <c r="L42" s="284"/>
    </row>
    <row r="43" spans="1:12" ht="62.25" customHeight="1" x14ac:dyDescent="0.25">
      <c r="A43" s="5" t="s">
        <v>71</v>
      </c>
      <c r="B43" s="281" t="s">
        <v>72</v>
      </c>
      <c r="C43" s="281"/>
      <c r="D43" s="281"/>
      <c r="E43" s="5" t="s">
        <v>65</v>
      </c>
      <c r="F43" s="282" t="s">
        <v>73</v>
      </c>
      <c r="G43" s="282"/>
      <c r="H43" s="282"/>
      <c r="I43" s="282"/>
      <c r="J43" s="282"/>
      <c r="K43" s="283" t="s">
        <v>67</v>
      </c>
      <c r="L43" s="284"/>
    </row>
    <row r="44" spans="1:12" ht="30" customHeight="1" x14ac:dyDescent="0.25">
      <c r="A44" s="5" t="s">
        <v>74</v>
      </c>
      <c r="B44" s="281" t="s">
        <v>75</v>
      </c>
      <c r="C44" s="281"/>
      <c r="D44" s="281"/>
      <c r="E44" s="5" t="s">
        <v>65</v>
      </c>
      <c r="F44" s="282" t="s">
        <v>76</v>
      </c>
      <c r="G44" s="282"/>
      <c r="H44" s="282"/>
      <c r="I44" s="282"/>
      <c r="J44" s="282"/>
      <c r="K44" s="283" t="s">
        <v>67</v>
      </c>
      <c r="L44" s="284"/>
    </row>
    <row r="45" spans="1:12" x14ac:dyDescent="0.25">
      <c r="A45" s="5" t="s">
        <v>77</v>
      </c>
      <c r="B45" s="281" t="s">
        <v>78</v>
      </c>
      <c r="C45" s="281"/>
      <c r="D45" s="281"/>
      <c r="E45" s="6" t="s">
        <v>40</v>
      </c>
      <c r="F45" s="278"/>
      <c r="G45" s="278"/>
      <c r="H45" s="278"/>
      <c r="I45" s="278"/>
      <c r="J45" s="278"/>
      <c r="K45" s="279"/>
      <c r="L45" s="280"/>
    </row>
    <row r="46" spans="1:12" x14ac:dyDescent="0.25">
      <c r="A46" s="5" t="s">
        <v>79</v>
      </c>
      <c r="B46" s="281" t="s">
        <v>80</v>
      </c>
      <c r="C46" s="281"/>
      <c r="D46" s="281"/>
      <c r="E46" s="6" t="s">
        <v>40</v>
      </c>
      <c r="F46" s="278"/>
      <c r="G46" s="278"/>
      <c r="H46" s="278"/>
      <c r="I46" s="278"/>
      <c r="J46" s="278"/>
      <c r="K46" s="279"/>
      <c r="L46" s="280"/>
    </row>
    <row r="47" spans="1:12" x14ac:dyDescent="0.25">
      <c r="A47" s="5" t="s">
        <v>81</v>
      </c>
      <c r="B47" s="281" t="s">
        <v>82</v>
      </c>
      <c r="C47" s="281"/>
      <c r="D47" s="281"/>
      <c r="E47" s="6" t="s">
        <v>40</v>
      </c>
      <c r="F47" s="278"/>
      <c r="G47" s="278"/>
      <c r="H47" s="278"/>
      <c r="I47" s="278"/>
      <c r="J47" s="278"/>
      <c r="K47" s="279"/>
      <c r="L47" s="280"/>
    </row>
    <row r="48" spans="1:12" ht="46.5" customHeight="1" x14ac:dyDescent="0.25">
      <c r="A48" s="7" t="s">
        <v>83</v>
      </c>
      <c r="B48" s="274" t="s">
        <v>84</v>
      </c>
      <c r="C48" s="274"/>
      <c r="D48" s="274"/>
      <c r="E48" s="7" t="s">
        <v>65</v>
      </c>
      <c r="F48" s="275" t="s">
        <v>85</v>
      </c>
      <c r="G48" s="275"/>
      <c r="H48" s="275"/>
      <c r="I48" s="275"/>
      <c r="J48" s="275"/>
      <c r="K48" s="276" t="s">
        <v>67</v>
      </c>
      <c r="L48" s="277"/>
    </row>
    <row r="49" spans="1:12" ht="30.75" customHeight="1" x14ac:dyDescent="0.25">
      <c r="A49" s="7" t="s">
        <v>86</v>
      </c>
      <c r="B49" s="274" t="s">
        <v>87</v>
      </c>
      <c r="C49" s="274"/>
      <c r="D49" s="274"/>
      <c r="E49" s="7" t="s">
        <v>65</v>
      </c>
      <c r="F49" s="275" t="s">
        <v>88</v>
      </c>
      <c r="G49" s="275"/>
      <c r="H49" s="275"/>
      <c r="I49" s="275"/>
      <c r="J49" s="275"/>
      <c r="K49" s="276" t="s">
        <v>67</v>
      </c>
      <c r="L49" s="277"/>
    </row>
    <row r="50" spans="1:12" ht="47.25" customHeight="1" x14ac:dyDescent="0.25">
      <c r="A50" s="7" t="s">
        <v>89</v>
      </c>
      <c r="B50" s="274" t="s">
        <v>90</v>
      </c>
      <c r="C50" s="274"/>
      <c r="D50" s="274"/>
      <c r="E50" s="7" t="s">
        <v>65</v>
      </c>
      <c r="F50" s="275" t="s">
        <v>91</v>
      </c>
      <c r="G50" s="275"/>
      <c r="H50" s="275"/>
      <c r="I50" s="275"/>
      <c r="J50" s="275"/>
      <c r="K50" s="276" t="s">
        <v>67</v>
      </c>
      <c r="L50" s="277"/>
    </row>
    <row r="51" spans="1:12" ht="31.5" customHeight="1" x14ac:dyDescent="0.25">
      <c r="A51" s="7" t="s">
        <v>92</v>
      </c>
      <c r="B51" s="274" t="s">
        <v>93</v>
      </c>
      <c r="C51" s="274"/>
      <c r="D51" s="274"/>
      <c r="E51" s="7" t="s">
        <v>65</v>
      </c>
      <c r="F51" s="275" t="s">
        <v>94</v>
      </c>
      <c r="G51" s="275"/>
      <c r="H51" s="275"/>
      <c r="I51" s="275"/>
      <c r="J51" s="275"/>
      <c r="K51" s="276" t="s">
        <v>67</v>
      </c>
      <c r="L51" s="277"/>
    </row>
    <row r="52" spans="1:12" x14ac:dyDescent="0.25">
      <c r="A52" s="7" t="s">
        <v>95</v>
      </c>
      <c r="B52" s="274" t="s">
        <v>16</v>
      </c>
      <c r="C52" s="274"/>
      <c r="D52" s="274"/>
      <c r="E52" s="6" t="s">
        <v>40</v>
      </c>
      <c r="F52" s="278"/>
      <c r="G52" s="278"/>
      <c r="H52" s="278"/>
      <c r="I52" s="278"/>
      <c r="J52" s="278"/>
      <c r="K52" s="279"/>
      <c r="L52" s="280"/>
    </row>
    <row r="53" spans="1:12" ht="45.75" customHeight="1" x14ac:dyDescent="0.25">
      <c r="A53" s="7" t="s">
        <v>96</v>
      </c>
      <c r="B53" s="274" t="s">
        <v>97</v>
      </c>
      <c r="C53" s="274"/>
      <c r="D53" s="274"/>
      <c r="E53" s="7" t="s">
        <v>65</v>
      </c>
      <c r="F53" s="275" t="s">
        <v>98</v>
      </c>
      <c r="G53" s="275"/>
      <c r="H53" s="275"/>
      <c r="I53" s="275"/>
      <c r="J53" s="275"/>
      <c r="K53" s="276" t="s">
        <v>67</v>
      </c>
      <c r="L53" s="277"/>
    </row>
    <row r="54" spans="1:12" ht="45.75" customHeight="1" x14ac:dyDescent="0.25">
      <c r="A54" s="7" t="s">
        <v>99</v>
      </c>
      <c r="B54" s="274" t="s">
        <v>100</v>
      </c>
      <c r="C54" s="274"/>
      <c r="D54" s="274"/>
      <c r="E54" s="7" t="s">
        <v>65</v>
      </c>
      <c r="F54" s="275" t="s">
        <v>101</v>
      </c>
      <c r="G54" s="275"/>
      <c r="H54" s="275"/>
      <c r="I54" s="275"/>
      <c r="J54" s="275"/>
      <c r="K54" s="276" t="s">
        <v>67</v>
      </c>
      <c r="L54" s="277"/>
    </row>
    <row r="55" spans="1:12" ht="45.75" customHeight="1" x14ac:dyDescent="0.25">
      <c r="A55" s="7" t="s">
        <v>102</v>
      </c>
      <c r="B55" s="274" t="s">
        <v>103</v>
      </c>
      <c r="C55" s="274"/>
      <c r="D55" s="274"/>
      <c r="E55" s="7" t="s">
        <v>65</v>
      </c>
      <c r="F55" s="275" t="s">
        <v>104</v>
      </c>
      <c r="G55" s="275"/>
      <c r="H55" s="275"/>
      <c r="I55" s="275"/>
      <c r="J55" s="275"/>
      <c r="K55" s="276" t="s">
        <v>67</v>
      </c>
      <c r="L55" s="277"/>
    </row>
    <row r="56" spans="1:12" ht="45" customHeight="1" x14ac:dyDescent="0.25">
      <c r="A56" s="7" t="s">
        <v>105</v>
      </c>
      <c r="B56" s="274" t="s">
        <v>106</v>
      </c>
      <c r="C56" s="274"/>
      <c r="D56" s="274"/>
      <c r="E56" s="7" t="s">
        <v>65</v>
      </c>
      <c r="F56" s="275" t="s">
        <v>107</v>
      </c>
      <c r="G56" s="275"/>
      <c r="H56" s="275"/>
      <c r="I56" s="275"/>
      <c r="J56" s="275"/>
      <c r="K56" s="276" t="s">
        <v>67</v>
      </c>
      <c r="L56" s="277"/>
    </row>
    <row r="57" spans="1:12" ht="46.5" customHeight="1" x14ac:dyDescent="0.25">
      <c r="A57" s="8" t="s">
        <v>108</v>
      </c>
      <c r="B57" s="270" t="s">
        <v>109</v>
      </c>
      <c r="C57" s="270"/>
      <c r="D57" s="270"/>
      <c r="E57" s="8" t="s">
        <v>65</v>
      </c>
      <c r="F57" s="271" t="s">
        <v>110</v>
      </c>
      <c r="G57" s="271"/>
      <c r="H57" s="271"/>
      <c r="I57" s="271"/>
      <c r="J57" s="271"/>
      <c r="K57" s="272" t="s">
        <v>111</v>
      </c>
      <c r="L57" s="273"/>
    </row>
    <row r="58" spans="1:12" ht="45.75" customHeight="1" x14ac:dyDescent="0.25">
      <c r="A58" s="8" t="s">
        <v>112</v>
      </c>
      <c r="B58" s="270" t="s">
        <v>113</v>
      </c>
      <c r="C58" s="270"/>
      <c r="D58" s="270"/>
      <c r="E58" s="8" t="s">
        <v>65</v>
      </c>
      <c r="F58" s="271" t="s">
        <v>114</v>
      </c>
      <c r="G58" s="271"/>
      <c r="H58" s="271"/>
      <c r="I58" s="271"/>
      <c r="J58" s="271"/>
      <c r="K58" s="272" t="s">
        <v>111</v>
      </c>
      <c r="L58" s="273"/>
    </row>
    <row r="59" spans="1:12" ht="29.25" customHeight="1" x14ac:dyDescent="0.25">
      <c r="A59" s="8" t="s">
        <v>115</v>
      </c>
      <c r="B59" s="270" t="s">
        <v>64</v>
      </c>
      <c r="C59" s="270"/>
      <c r="D59" s="270"/>
      <c r="E59" s="8" t="s">
        <v>65</v>
      </c>
      <c r="F59" s="271" t="s">
        <v>116</v>
      </c>
      <c r="G59" s="271"/>
      <c r="H59" s="271"/>
      <c r="I59" s="271"/>
      <c r="J59" s="271"/>
      <c r="K59" s="272" t="s">
        <v>111</v>
      </c>
      <c r="L59" s="273"/>
    </row>
    <row r="60" spans="1:12" ht="63.75" customHeight="1" x14ac:dyDescent="0.25">
      <c r="A60" s="8" t="s">
        <v>117</v>
      </c>
      <c r="B60" s="270" t="s">
        <v>118</v>
      </c>
      <c r="C60" s="270"/>
      <c r="D60" s="270"/>
      <c r="E60" s="8" t="s">
        <v>65</v>
      </c>
      <c r="F60" s="271" t="s">
        <v>119</v>
      </c>
      <c r="G60" s="271"/>
      <c r="H60" s="271"/>
      <c r="I60" s="271"/>
      <c r="J60" s="271"/>
      <c r="K60" s="272" t="s">
        <v>111</v>
      </c>
      <c r="L60" s="273"/>
    </row>
    <row r="61" spans="1:12" ht="30.75" customHeight="1" x14ac:dyDescent="0.25">
      <c r="A61" s="8" t="s">
        <v>120</v>
      </c>
      <c r="B61" s="270" t="s">
        <v>72</v>
      </c>
      <c r="C61" s="270"/>
      <c r="D61" s="270"/>
      <c r="E61" s="8" t="s">
        <v>65</v>
      </c>
      <c r="F61" s="271" t="s">
        <v>121</v>
      </c>
      <c r="G61" s="271"/>
      <c r="H61" s="271"/>
      <c r="I61" s="271"/>
      <c r="J61" s="271"/>
      <c r="K61" s="272" t="s">
        <v>111</v>
      </c>
      <c r="L61" s="273"/>
    </row>
    <row r="62" spans="1:12" ht="60.75" customHeight="1" x14ac:dyDescent="0.25">
      <c r="A62" s="8" t="s">
        <v>122</v>
      </c>
      <c r="B62" s="270" t="s">
        <v>123</v>
      </c>
      <c r="C62" s="270"/>
      <c r="D62" s="270"/>
      <c r="E62" s="8" t="s">
        <v>65</v>
      </c>
      <c r="F62" s="271" t="s">
        <v>124</v>
      </c>
      <c r="G62" s="271"/>
      <c r="H62" s="271"/>
      <c r="I62" s="271"/>
      <c r="J62" s="271"/>
      <c r="K62" s="272" t="s">
        <v>111</v>
      </c>
      <c r="L62" s="273"/>
    </row>
    <row r="63" spans="1:12" ht="45" customHeight="1" x14ac:dyDescent="0.25">
      <c r="A63" s="8" t="s">
        <v>125</v>
      </c>
      <c r="B63" s="270" t="s">
        <v>126</v>
      </c>
      <c r="C63" s="270"/>
      <c r="D63" s="270"/>
      <c r="E63" s="8" t="s">
        <v>65</v>
      </c>
      <c r="F63" s="271" t="s">
        <v>127</v>
      </c>
      <c r="G63" s="271"/>
      <c r="H63" s="271"/>
      <c r="I63" s="271"/>
      <c r="J63" s="271"/>
      <c r="K63" s="272" t="s">
        <v>111</v>
      </c>
      <c r="L63" s="273"/>
    </row>
    <row r="64" spans="1:12" ht="62.25" customHeight="1" x14ac:dyDescent="0.25">
      <c r="A64" s="8" t="s">
        <v>128</v>
      </c>
      <c r="B64" s="270" t="s">
        <v>129</v>
      </c>
      <c r="C64" s="270"/>
      <c r="D64" s="270"/>
      <c r="E64" s="8" t="s">
        <v>65</v>
      </c>
      <c r="F64" s="271" t="s">
        <v>130</v>
      </c>
      <c r="G64" s="271"/>
      <c r="H64" s="271"/>
      <c r="I64" s="271"/>
      <c r="J64" s="271"/>
      <c r="K64" s="272" t="s">
        <v>131</v>
      </c>
      <c r="L64" s="273"/>
    </row>
    <row r="65" spans="1:12" x14ac:dyDescent="0.25">
      <c r="A65" s="8" t="s">
        <v>132</v>
      </c>
      <c r="B65" s="270" t="s">
        <v>133</v>
      </c>
      <c r="C65" s="270"/>
      <c r="D65" s="270"/>
      <c r="E65" s="8" t="s">
        <v>65</v>
      </c>
      <c r="F65" s="271"/>
      <c r="G65" s="271"/>
      <c r="H65" s="271"/>
      <c r="I65" s="271"/>
      <c r="J65" s="271"/>
      <c r="K65" s="272"/>
      <c r="L65" s="273"/>
    </row>
    <row r="66" spans="1:12" ht="45.75" customHeight="1" x14ac:dyDescent="0.25">
      <c r="A66" s="8" t="s">
        <v>134</v>
      </c>
      <c r="B66" s="270" t="s">
        <v>135</v>
      </c>
      <c r="C66" s="270"/>
      <c r="D66" s="270"/>
      <c r="E66" s="8" t="s">
        <v>65</v>
      </c>
      <c r="F66" s="271" t="s">
        <v>136</v>
      </c>
      <c r="G66" s="271"/>
      <c r="H66" s="271"/>
      <c r="I66" s="271"/>
      <c r="J66" s="271"/>
      <c r="K66" s="272" t="s">
        <v>137</v>
      </c>
      <c r="L66" s="273"/>
    </row>
    <row r="67" spans="1:12" ht="46.5" customHeight="1" x14ac:dyDescent="0.25">
      <c r="A67" s="8" t="s">
        <v>138</v>
      </c>
      <c r="B67" s="270" t="s">
        <v>139</v>
      </c>
      <c r="C67" s="270"/>
      <c r="D67" s="270"/>
      <c r="E67" s="8" t="s">
        <v>65</v>
      </c>
      <c r="F67" s="271" t="s">
        <v>136</v>
      </c>
      <c r="G67" s="271"/>
      <c r="H67" s="271"/>
      <c r="I67" s="271"/>
      <c r="J67" s="271"/>
      <c r="K67" s="272" t="s">
        <v>137</v>
      </c>
      <c r="L67" s="273"/>
    </row>
    <row r="68" spans="1:12" ht="46.5" customHeight="1" x14ac:dyDescent="0.25">
      <c r="A68" s="8" t="s">
        <v>140</v>
      </c>
      <c r="B68" s="270" t="s">
        <v>141</v>
      </c>
      <c r="C68" s="270"/>
      <c r="D68" s="270"/>
      <c r="E68" s="8" t="s">
        <v>65</v>
      </c>
      <c r="F68" s="271" t="s">
        <v>136</v>
      </c>
      <c r="G68" s="271"/>
      <c r="H68" s="271"/>
      <c r="I68" s="271"/>
      <c r="J68" s="271"/>
      <c r="K68" s="272" t="s">
        <v>137</v>
      </c>
      <c r="L68" s="273"/>
    </row>
    <row r="69" spans="1:12" ht="46.5" customHeight="1" x14ac:dyDescent="0.25">
      <c r="A69" s="8" t="s">
        <v>142</v>
      </c>
      <c r="B69" s="270" t="s">
        <v>143</v>
      </c>
      <c r="C69" s="270"/>
      <c r="D69" s="270"/>
      <c r="E69" s="8" t="s">
        <v>65</v>
      </c>
      <c r="F69" s="271" t="s">
        <v>136</v>
      </c>
      <c r="G69" s="271"/>
      <c r="H69" s="271"/>
      <c r="I69" s="271"/>
      <c r="J69" s="271"/>
      <c r="K69" s="272" t="s">
        <v>137</v>
      </c>
      <c r="L69" s="273"/>
    </row>
    <row r="71" spans="1:12" x14ac:dyDescent="0.25">
      <c r="A71" s="267" t="s">
        <v>144</v>
      </c>
      <c r="B71" s="268"/>
      <c r="C71" s="268"/>
      <c r="D71" s="268"/>
      <c r="E71" s="268"/>
      <c r="F71" s="268"/>
      <c r="G71" s="268"/>
      <c r="H71" s="268"/>
      <c r="I71" s="268"/>
      <c r="J71" s="268"/>
      <c r="K71" s="268"/>
      <c r="L71" s="269"/>
    </row>
    <row r="73" spans="1:12" x14ac:dyDescent="0.25">
      <c r="A73" s="9" t="s">
        <v>145</v>
      </c>
    </row>
    <row r="74" spans="1:12" x14ac:dyDescent="0.25">
      <c r="A74" s="10" t="s">
        <v>146</v>
      </c>
      <c r="B74" s="265" t="s">
        <v>147</v>
      </c>
      <c r="C74" s="265"/>
      <c r="D74" s="265"/>
      <c r="E74" s="265"/>
      <c r="F74" s="265"/>
      <c r="G74" s="265"/>
      <c r="H74" s="265"/>
      <c r="I74" s="265"/>
      <c r="J74" s="265"/>
      <c r="K74" s="265"/>
      <c r="L74" s="265"/>
    </row>
    <row r="75" spans="1:12" x14ac:dyDescent="0.25">
      <c r="A75" s="10" t="s">
        <v>148</v>
      </c>
      <c r="B75" s="265" t="s">
        <v>149</v>
      </c>
      <c r="C75" s="265"/>
      <c r="D75" s="265"/>
      <c r="E75" s="265"/>
      <c r="F75" s="265"/>
      <c r="G75" s="265"/>
      <c r="H75" s="265"/>
      <c r="I75" s="265"/>
      <c r="J75" s="265"/>
      <c r="K75" s="265"/>
      <c r="L75" s="265"/>
    </row>
    <row r="76" spans="1:12" x14ac:dyDescent="0.25">
      <c r="A76" s="10" t="s">
        <v>150</v>
      </c>
      <c r="B76" s="265" t="s">
        <v>151</v>
      </c>
      <c r="C76" s="265"/>
      <c r="D76" s="265"/>
      <c r="E76" s="265"/>
      <c r="F76" s="265"/>
      <c r="G76" s="265"/>
      <c r="H76" s="265"/>
      <c r="I76" s="265"/>
      <c r="J76" s="265"/>
      <c r="K76" s="265"/>
      <c r="L76" s="265"/>
    </row>
    <row r="77" spans="1:12" x14ac:dyDescent="0.25">
      <c r="A77" s="10" t="s">
        <v>152</v>
      </c>
      <c r="B77" s="265" t="s">
        <v>153</v>
      </c>
      <c r="C77" s="265"/>
      <c r="D77" s="265"/>
      <c r="E77" s="265"/>
      <c r="F77" s="265"/>
      <c r="G77" s="265"/>
      <c r="H77" s="265"/>
      <c r="I77" s="265"/>
      <c r="J77" s="265"/>
      <c r="K77" s="265"/>
      <c r="L77" s="265"/>
    </row>
    <row r="78" spans="1:12" x14ac:dyDescent="0.25">
      <c r="A78" s="10" t="s">
        <v>154</v>
      </c>
      <c r="B78" s="265" t="s">
        <v>155</v>
      </c>
      <c r="C78" s="265"/>
      <c r="D78" s="265"/>
      <c r="E78" s="265"/>
      <c r="F78" s="265"/>
      <c r="G78" s="265"/>
      <c r="H78" s="265"/>
      <c r="I78" s="265"/>
      <c r="J78" s="265"/>
      <c r="K78" s="265"/>
      <c r="L78" s="265"/>
    </row>
    <row r="80" spans="1:12" x14ac:dyDescent="0.25">
      <c r="A80" s="9" t="s">
        <v>156</v>
      </c>
    </row>
    <row r="81" spans="1:12" ht="30" customHeight="1" x14ac:dyDescent="0.25">
      <c r="A81" s="264" t="s">
        <v>157</v>
      </c>
      <c r="B81" s="264"/>
      <c r="C81" s="266" t="s">
        <v>158</v>
      </c>
      <c r="D81" s="266"/>
      <c r="E81" s="266"/>
      <c r="F81" s="266"/>
      <c r="G81" s="266"/>
      <c r="H81" s="266"/>
      <c r="I81" s="266"/>
      <c r="J81" s="266"/>
      <c r="K81" s="266"/>
      <c r="L81" s="266"/>
    </row>
    <row r="82" spans="1:12" x14ac:dyDescent="0.25">
      <c r="A82" s="264" t="s">
        <v>159</v>
      </c>
      <c r="B82" s="264"/>
      <c r="C82" s="265" t="s">
        <v>160</v>
      </c>
      <c r="D82" s="265"/>
      <c r="E82" s="265"/>
      <c r="F82" s="265"/>
      <c r="G82" s="265"/>
      <c r="H82" s="265"/>
      <c r="I82" s="265"/>
      <c r="J82" s="265"/>
      <c r="K82" s="265"/>
      <c r="L82" s="265"/>
    </row>
    <row r="83" spans="1:12" x14ac:dyDescent="0.25">
      <c r="A83" s="264" t="s">
        <v>161</v>
      </c>
      <c r="B83" s="264"/>
      <c r="C83" s="265" t="s">
        <v>162</v>
      </c>
      <c r="D83" s="265"/>
      <c r="E83" s="265"/>
      <c r="F83" s="265"/>
      <c r="G83" s="265"/>
      <c r="H83" s="265"/>
      <c r="I83" s="265"/>
      <c r="J83" s="265"/>
      <c r="K83" s="265"/>
      <c r="L83" s="265"/>
    </row>
    <row r="84" spans="1:12" x14ac:dyDescent="0.25">
      <c r="A84" s="264" t="s">
        <v>163</v>
      </c>
      <c r="B84" s="264"/>
      <c r="C84" s="265" t="s">
        <v>164</v>
      </c>
      <c r="D84" s="265"/>
      <c r="E84" s="265"/>
      <c r="F84" s="265"/>
      <c r="G84" s="265"/>
      <c r="H84" s="265"/>
      <c r="I84" s="265"/>
      <c r="J84" s="265"/>
      <c r="K84" s="265"/>
      <c r="L84" s="265"/>
    </row>
    <row r="86" spans="1:12" x14ac:dyDescent="0.25">
      <c r="A86" s="9" t="s">
        <v>165</v>
      </c>
    </row>
    <row r="87" spans="1:12" x14ac:dyDescent="0.25">
      <c r="A87" s="10" t="s">
        <v>166</v>
      </c>
      <c r="B87" s="265" t="s">
        <v>167</v>
      </c>
      <c r="C87" s="265"/>
      <c r="D87" s="265"/>
      <c r="E87" s="265"/>
      <c r="F87" s="265"/>
      <c r="G87" s="265"/>
      <c r="H87" s="265"/>
      <c r="I87" s="265"/>
      <c r="J87" s="265"/>
      <c r="K87" s="265"/>
      <c r="L87" s="265"/>
    </row>
    <row r="88" spans="1:12" x14ac:dyDescent="0.25">
      <c r="A88" s="10" t="s">
        <v>168</v>
      </c>
      <c r="B88" s="265" t="s">
        <v>169</v>
      </c>
      <c r="C88" s="265"/>
      <c r="D88" s="265"/>
      <c r="E88" s="265"/>
      <c r="F88" s="265"/>
      <c r="G88" s="265"/>
      <c r="H88" s="265"/>
      <c r="I88" s="265"/>
      <c r="J88" s="265"/>
      <c r="K88" s="265"/>
      <c r="L88" s="265"/>
    </row>
  </sheetData>
  <mergeCells count="182">
    <mergeCell ref="A10:L10"/>
    <mergeCell ref="A12:L12"/>
    <mergeCell ref="A13:L13"/>
    <mergeCell ref="A15:D15"/>
    <mergeCell ref="E15:H15"/>
    <mergeCell ref="I15:L15"/>
    <mergeCell ref="A1:L1"/>
    <mergeCell ref="A3:L3"/>
    <mergeCell ref="A4:L4"/>
    <mergeCell ref="A6:L6"/>
    <mergeCell ref="A7:L7"/>
    <mergeCell ref="A9:L9"/>
    <mergeCell ref="A18:D18"/>
    <mergeCell ref="E18:H18"/>
    <mergeCell ref="I18:L18"/>
    <mergeCell ref="A19:D19"/>
    <mergeCell ref="E19:H19"/>
    <mergeCell ref="I19:L19"/>
    <mergeCell ref="A16:D16"/>
    <mergeCell ref="E16:H16"/>
    <mergeCell ref="I16:L16"/>
    <mergeCell ref="A17:D17"/>
    <mergeCell ref="E17:H17"/>
    <mergeCell ref="I17:L17"/>
    <mergeCell ref="A23:D23"/>
    <mergeCell ref="E23:H23"/>
    <mergeCell ref="I23:L23"/>
    <mergeCell ref="A24:D24"/>
    <mergeCell ref="E24:H24"/>
    <mergeCell ref="I24:L24"/>
    <mergeCell ref="A20:D20"/>
    <mergeCell ref="E20:H20"/>
    <mergeCell ref="I20:L20"/>
    <mergeCell ref="A21:D21"/>
    <mergeCell ref="E21:H21"/>
    <mergeCell ref="A22:D22"/>
    <mergeCell ref="E22:H22"/>
    <mergeCell ref="I22:L22"/>
    <mergeCell ref="B30:D30"/>
    <mergeCell ref="F30:J30"/>
    <mergeCell ref="K30:L30"/>
    <mergeCell ref="B31:D31"/>
    <mergeCell ref="F31:J31"/>
    <mergeCell ref="K31:L31"/>
    <mergeCell ref="A25:D25"/>
    <mergeCell ref="A26:L26"/>
    <mergeCell ref="B28:D28"/>
    <mergeCell ref="F28:J28"/>
    <mergeCell ref="K28:L28"/>
    <mergeCell ref="B29:D29"/>
    <mergeCell ref="F29:J29"/>
    <mergeCell ref="K29:L29"/>
    <mergeCell ref="B34:D34"/>
    <mergeCell ref="F34:J34"/>
    <mergeCell ref="K34:L34"/>
    <mergeCell ref="B35:D35"/>
    <mergeCell ref="F35:J35"/>
    <mergeCell ref="K35:L35"/>
    <mergeCell ref="B32:D32"/>
    <mergeCell ref="F32:J32"/>
    <mergeCell ref="K32:L32"/>
    <mergeCell ref="B33:D33"/>
    <mergeCell ref="F33:J33"/>
    <mergeCell ref="K33:L33"/>
    <mergeCell ref="B38:D38"/>
    <mergeCell ref="F38:J38"/>
    <mergeCell ref="K38:L38"/>
    <mergeCell ref="B39:D39"/>
    <mergeCell ref="F39:J39"/>
    <mergeCell ref="K39:L39"/>
    <mergeCell ref="B36:D36"/>
    <mergeCell ref="F36:J36"/>
    <mergeCell ref="K36:L36"/>
    <mergeCell ref="B37:D37"/>
    <mergeCell ref="F37:J37"/>
    <mergeCell ref="K37:L37"/>
    <mergeCell ref="B42:D42"/>
    <mergeCell ref="F42:J42"/>
    <mergeCell ref="K42:L42"/>
    <mergeCell ref="B43:D43"/>
    <mergeCell ref="F43:J43"/>
    <mergeCell ref="K43:L43"/>
    <mergeCell ref="B40:D40"/>
    <mergeCell ref="F40:J40"/>
    <mergeCell ref="K40:L40"/>
    <mergeCell ref="B41:D41"/>
    <mergeCell ref="F41:J41"/>
    <mergeCell ref="K41:L41"/>
    <mergeCell ref="B46:D46"/>
    <mergeCell ref="F46:J46"/>
    <mergeCell ref="K46:L46"/>
    <mergeCell ref="B47:D47"/>
    <mergeCell ref="F47:J47"/>
    <mergeCell ref="K47:L47"/>
    <mergeCell ref="B44:D44"/>
    <mergeCell ref="F44:J44"/>
    <mergeCell ref="K44:L44"/>
    <mergeCell ref="B45:D45"/>
    <mergeCell ref="F45:J45"/>
    <mergeCell ref="K45:L45"/>
    <mergeCell ref="B50:D50"/>
    <mergeCell ref="F50:J50"/>
    <mergeCell ref="K50:L50"/>
    <mergeCell ref="B51:D51"/>
    <mergeCell ref="F51:J51"/>
    <mergeCell ref="K51:L51"/>
    <mergeCell ref="B48:D48"/>
    <mergeCell ref="F48:J48"/>
    <mergeCell ref="K48:L48"/>
    <mergeCell ref="B49:D49"/>
    <mergeCell ref="F49:J49"/>
    <mergeCell ref="K49:L49"/>
    <mergeCell ref="B54:D54"/>
    <mergeCell ref="F54:J54"/>
    <mergeCell ref="K54:L54"/>
    <mergeCell ref="B55:D55"/>
    <mergeCell ref="F55:J55"/>
    <mergeCell ref="K55:L55"/>
    <mergeCell ref="B52:D52"/>
    <mergeCell ref="F52:J52"/>
    <mergeCell ref="K52:L52"/>
    <mergeCell ref="B53:D53"/>
    <mergeCell ref="F53:J53"/>
    <mergeCell ref="K53:L53"/>
    <mergeCell ref="B58:D58"/>
    <mergeCell ref="F58:J58"/>
    <mergeCell ref="K58:L58"/>
    <mergeCell ref="B59:D59"/>
    <mergeCell ref="F59:J59"/>
    <mergeCell ref="K59:L59"/>
    <mergeCell ref="B56:D56"/>
    <mergeCell ref="F56:J56"/>
    <mergeCell ref="K56:L56"/>
    <mergeCell ref="B57:D57"/>
    <mergeCell ref="F57:J57"/>
    <mergeCell ref="K57:L57"/>
    <mergeCell ref="B62:D62"/>
    <mergeCell ref="F62:J62"/>
    <mergeCell ref="K62:L62"/>
    <mergeCell ref="B63:D63"/>
    <mergeCell ref="F63:J63"/>
    <mergeCell ref="K63:L63"/>
    <mergeCell ref="B60:D60"/>
    <mergeCell ref="F60:J60"/>
    <mergeCell ref="K60:L60"/>
    <mergeCell ref="B61:D61"/>
    <mergeCell ref="F61:J61"/>
    <mergeCell ref="K61:L61"/>
    <mergeCell ref="B66:D66"/>
    <mergeCell ref="F66:J66"/>
    <mergeCell ref="K66:L66"/>
    <mergeCell ref="B67:D67"/>
    <mergeCell ref="F67:J67"/>
    <mergeCell ref="K67:L67"/>
    <mergeCell ref="B64:D64"/>
    <mergeCell ref="F64:J64"/>
    <mergeCell ref="K64:L64"/>
    <mergeCell ref="B65:D65"/>
    <mergeCell ref="F65:J65"/>
    <mergeCell ref="K65:L65"/>
    <mergeCell ref="A71:L71"/>
    <mergeCell ref="B74:L74"/>
    <mergeCell ref="B75:L75"/>
    <mergeCell ref="B76:L76"/>
    <mergeCell ref="B77:L77"/>
    <mergeCell ref="B78:L78"/>
    <mergeCell ref="B68:D68"/>
    <mergeCell ref="F68:J68"/>
    <mergeCell ref="K68:L68"/>
    <mergeCell ref="B69:D69"/>
    <mergeCell ref="F69:J69"/>
    <mergeCell ref="K69:L69"/>
    <mergeCell ref="A84:B84"/>
    <mergeCell ref="C84:L84"/>
    <mergeCell ref="B87:L87"/>
    <mergeCell ref="B88:L88"/>
    <mergeCell ref="A81:B81"/>
    <mergeCell ref="C81:L81"/>
    <mergeCell ref="A82:B82"/>
    <mergeCell ref="C82:L82"/>
    <mergeCell ref="A83:B83"/>
    <mergeCell ref="C83:L8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857"/>
  <sheetViews>
    <sheetView workbookViewId="0">
      <pane ySplit="4" topLeftCell="A5" activePane="bottomLeft" state="frozen"/>
      <selection pane="bottomLeft" activeCell="D117" sqref="D117"/>
    </sheetView>
  </sheetViews>
  <sheetFormatPr baseColWidth="10" defaultRowHeight="15" x14ac:dyDescent="0.2"/>
  <cols>
    <col min="1" max="1" width="17.85546875" style="11" customWidth="1"/>
    <col min="2" max="2" width="15.5703125" style="11" bestFit="1" customWidth="1"/>
    <col min="3" max="3" width="15.28515625" style="11" bestFit="1" customWidth="1"/>
    <col min="4" max="4" width="8.42578125" style="11" customWidth="1"/>
    <col min="5" max="5" width="8.5703125" style="11" customWidth="1"/>
    <col min="6" max="6" width="14.28515625" style="11" customWidth="1"/>
    <col min="7" max="7" width="15.85546875" style="11" customWidth="1"/>
    <col min="8" max="8" width="17.28515625" style="11" customWidth="1"/>
    <col min="9" max="9" width="15.5703125" style="11" customWidth="1"/>
    <col min="10" max="10" width="14.7109375" style="11" customWidth="1"/>
    <col min="11" max="11" width="9.85546875" style="11" bestFit="1" customWidth="1"/>
    <col min="12" max="16" width="16.7109375" style="11" customWidth="1"/>
    <col min="17" max="19" width="9.42578125" style="11" bestFit="1" customWidth="1"/>
    <col min="20" max="20" width="22" style="11" customWidth="1"/>
    <col min="21" max="21" width="20.7109375" style="11" customWidth="1"/>
    <col min="22" max="22" width="11.140625" style="11" bestFit="1" customWidth="1"/>
    <col min="23" max="23" width="15.7109375" style="11" bestFit="1" customWidth="1"/>
    <col min="24" max="28" width="16.7109375" style="11" customWidth="1"/>
    <col min="29" max="60" width="16.7109375" style="94" customWidth="1"/>
    <col min="61" max="64" width="26.7109375" style="11" customWidth="1"/>
    <col min="65" max="16384" width="11.42578125" style="11"/>
  </cols>
  <sheetData>
    <row r="1" spans="1:64" ht="15.75" customHeight="1" x14ac:dyDescent="0.2">
      <c r="A1" s="360" t="s">
        <v>170</v>
      </c>
      <c r="B1" s="361"/>
      <c r="C1" s="361"/>
      <c r="D1" s="361"/>
      <c r="E1" s="361"/>
      <c r="F1" s="361"/>
      <c r="G1" s="361"/>
      <c r="H1" s="361"/>
      <c r="I1" s="361"/>
      <c r="J1" s="361"/>
      <c r="K1" s="361"/>
      <c r="L1" s="361"/>
      <c r="M1" s="361"/>
      <c r="N1" s="361"/>
      <c r="O1" s="361"/>
      <c r="P1" s="361"/>
      <c r="Q1" s="361"/>
      <c r="R1" s="361"/>
      <c r="S1" s="362"/>
      <c r="T1" s="363" t="s">
        <v>171</v>
      </c>
      <c r="U1" s="364"/>
      <c r="V1" s="364"/>
      <c r="W1" s="364"/>
      <c r="X1" s="364"/>
      <c r="Y1" s="364"/>
      <c r="Z1" s="364"/>
      <c r="AA1" s="364"/>
      <c r="AB1" s="365"/>
      <c r="AC1" s="366" t="s">
        <v>172</v>
      </c>
      <c r="AD1" s="367"/>
      <c r="AE1" s="367"/>
      <c r="AF1" s="367"/>
      <c r="AG1" s="367"/>
      <c r="AH1" s="367"/>
      <c r="AI1" s="367"/>
      <c r="AJ1" s="367"/>
      <c r="AK1" s="367"/>
      <c r="AL1" s="367"/>
      <c r="AM1" s="367"/>
      <c r="AN1" s="367"/>
      <c r="AO1" s="367"/>
      <c r="AP1" s="367"/>
      <c r="AQ1" s="367"/>
      <c r="AR1" s="367"/>
      <c r="AS1" s="367"/>
      <c r="AT1" s="367"/>
      <c r="AU1" s="367"/>
      <c r="AV1" s="367"/>
      <c r="AW1" s="367"/>
      <c r="AX1" s="367"/>
      <c r="AY1" s="367"/>
      <c r="AZ1" s="367"/>
      <c r="BA1" s="367"/>
      <c r="BB1" s="367"/>
      <c r="BC1" s="367"/>
      <c r="BD1" s="367"/>
      <c r="BE1" s="367"/>
      <c r="BF1" s="367"/>
      <c r="BG1" s="367"/>
      <c r="BH1" s="367"/>
      <c r="BI1" s="367"/>
      <c r="BJ1" s="367"/>
      <c r="BK1" s="367"/>
      <c r="BL1" s="368"/>
    </row>
    <row r="2" spans="1:64" ht="15.75" customHeight="1" x14ac:dyDescent="0.2">
      <c r="A2" s="369" t="s">
        <v>173</v>
      </c>
      <c r="B2" s="372" t="s">
        <v>174</v>
      </c>
      <c r="C2" s="375" t="s">
        <v>175</v>
      </c>
      <c r="D2" s="378" t="s">
        <v>176</v>
      </c>
      <c r="E2" s="375" t="s">
        <v>177</v>
      </c>
      <c r="F2" s="381" t="s">
        <v>50</v>
      </c>
      <c r="G2" s="384" t="s">
        <v>52</v>
      </c>
      <c r="H2" s="384" t="s">
        <v>54</v>
      </c>
      <c r="I2" s="384" t="s">
        <v>178</v>
      </c>
      <c r="J2" s="384"/>
      <c r="K2" s="384"/>
      <c r="L2" s="384"/>
      <c r="M2" s="384"/>
      <c r="N2" s="384"/>
      <c r="O2" s="384"/>
      <c r="P2" s="384"/>
      <c r="Q2" s="384"/>
      <c r="R2" s="384"/>
      <c r="S2" s="396"/>
      <c r="T2" s="397" t="s">
        <v>179</v>
      </c>
      <c r="U2" s="400" t="s">
        <v>180</v>
      </c>
      <c r="V2" s="401"/>
      <c r="W2" s="402"/>
      <c r="X2" s="403" t="s">
        <v>181</v>
      </c>
      <c r="Y2" s="403"/>
      <c r="Z2" s="403"/>
      <c r="AA2" s="403"/>
      <c r="AB2" s="404"/>
      <c r="AC2" s="342" t="s">
        <v>182</v>
      </c>
      <c r="AD2" s="343"/>
      <c r="AE2" s="343"/>
      <c r="AF2" s="343"/>
      <c r="AG2" s="343"/>
      <c r="AH2" s="343"/>
      <c r="AI2" s="343"/>
      <c r="AJ2" s="344"/>
      <c r="AK2" s="342" t="s">
        <v>183</v>
      </c>
      <c r="AL2" s="343"/>
      <c r="AM2" s="343"/>
      <c r="AN2" s="343"/>
      <c r="AO2" s="343"/>
      <c r="AP2" s="343"/>
      <c r="AQ2" s="343"/>
      <c r="AR2" s="344"/>
      <c r="AS2" s="342" t="s">
        <v>184</v>
      </c>
      <c r="AT2" s="343"/>
      <c r="AU2" s="343"/>
      <c r="AV2" s="343"/>
      <c r="AW2" s="343"/>
      <c r="AX2" s="343"/>
      <c r="AY2" s="343"/>
      <c r="AZ2" s="344"/>
      <c r="BA2" s="342" t="s">
        <v>185</v>
      </c>
      <c r="BB2" s="343"/>
      <c r="BC2" s="343"/>
      <c r="BD2" s="343"/>
      <c r="BE2" s="343"/>
      <c r="BF2" s="343"/>
      <c r="BG2" s="343"/>
      <c r="BH2" s="344"/>
      <c r="BI2" s="387" t="s">
        <v>186</v>
      </c>
      <c r="BJ2" s="388"/>
      <c r="BK2" s="388"/>
      <c r="BL2" s="389"/>
    </row>
    <row r="3" spans="1:64" ht="15.75" customHeight="1" x14ac:dyDescent="0.2">
      <c r="A3" s="370"/>
      <c r="B3" s="373"/>
      <c r="C3" s="376"/>
      <c r="D3" s="379"/>
      <c r="E3" s="376"/>
      <c r="F3" s="382"/>
      <c r="G3" s="385"/>
      <c r="H3" s="385"/>
      <c r="I3" s="390" t="s">
        <v>175</v>
      </c>
      <c r="J3" s="373" t="s">
        <v>187</v>
      </c>
      <c r="K3" s="373" t="s">
        <v>188</v>
      </c>
      <c r="L3" s="393">
        <v>2016</v>
      </c>
      <c r="M3" s="394"/>
      <c r="N3" s="394"/>
      <c r="O3" s="394"/>
      <c r="P3" s="395"/>
      <c r="Q3" s="12"/>
      <c r="R3" s="12"/>
      <c r="S3" s="13"/>
      <c r="T3" s="398"/>
      <c r="U3" s="356" t="s">
        <v>175</v>
      </c>
      <c r="V3" s="390" t="s">
        <v>189</v>
      </c>
      <c r="W3" s="356" t="s">
        <v>190</v>
      </c>
      <c r="X3" s="354" t="s">
        <v>191</v>
      </c>
      <c r="Y3" s="356" t="s">
        <v>192</v>
      </c>
      <c r="Z3" s="356" t="s">
        <v>193</v>
      </c>
      <c r="AA3" s="356" t="s">
        <v>194</v>
      </c>
      <c r="AB3" s="358" t="s">
        <v>195</v>
      </c>
      <c r="AC3" s="349" t="s">
        <v>196</v>
      </c>
      <c r="AD3" s="351" t="s">
        <v>178</v>
      </c>
      <c r="AE3" s="352"/>
      <c r="AF3" s="352"/>
      <c r="AG3" s="352"/>
      <c r="AH3" s="353"/>
      <c r="AI3" s="345" t="s">
        <v>197</v>
      </c>
      <c r="AJ3" s="347" t="s">
        <v>198</v>
      </c>
      <c r="AK3" s="349" t="s">
        <v>196</v>
      </c>
      <c r="AL3" s="351" t="s">
        <v>178</v>
      </c>
      <c r="AM3" s="352"/>
      <c r="AN3" s="352"/>
      <c r="AO3" s="352"/>
      <c r="AP3" s="353"/>
      <c r="AQ3" s="345" t="s">
        <v>197</v>
      </c>
      <c r="AR3" s="347" t="s">
        <v>198</v>
      </c>
      <c r="AS3" s="349" t="s">
        <v>196</v>
      </c>
      <c r="AT3" s="351" t="s">
        <v>178</v>
      </c>
      <c r="AU3" s="352"/>
      <c r="AV3" s="352"/>
      <c r="AW3" s="352"/>
      <c r="AX3" s="353"/>
      <c r="AY3" s="345" t="s">
        <v>197</v>
      </c>
      <c r="AZ3" s="347" t="s">
        <v>198</v>
      </c>
      <c r="BA3" s="349" t="s">
        <v>196</v>
      </c>
      <c r="BB3" s="351" t="s">
        <v>178</v>
      </c>
      <c r="BC3" s="352"/>
      <c r="BD3" s="352"/>
      <c r="BE3" s="352"/>
      <c r="BF3" s="353"/>
      <c r="BG3" s="345" t="s">
        <v>197</v>
      </c>
      <c r="BH3" s="347" t="s">
        <v>198</v>
      </c>
      <c r="BI3" s="387"/>
      <c r="BJ3" s="388"/>
      <c r="BK3" s="388"/>
      <c r="BL3" s="389"/>
    </row>
    <row r="4" spans="1:64" ht="48" thickBot="1" x14ac:dyDescent="0.25">
      <c r="A4" s="371"/>
      <c r="B4" s="374"/>
      <c r="C4" s="377"/>
      <c r="D4" s="380"/>
      <c r="E4" s="377"/>
      <c r="F4" s="383"/>
      <c r="G4" s="386"/>
      <c r="H4" s="386"/>
      <c r="I4" s="391"/>
      <c r="J4" s="392"/>
      <c r="K4" s="392"/>
      <c r="L4" s="14" t="s">
        <v>199</v>
      </c>
      <c r="M4" s="15" t="s">
        <v>200</v>
      </c>
      <c r="N4" s="15" t="s">
        <v>201</v>
      </c>
      <c r="O4" s="15" t="s">
        <v>202</v>
      </c>
      <c r="P4" s="15" t="s">
        <v>203</v>
      </c>
      <c r="Q4" s="16">
        <v>2017</v>
      </c>
      <c r="R4" s="16">
        <v>2018</v>
      </c>
      <c r="S4" s="17">
        <v>2019</v>
      </c>
      <c r="T4" s="399"/>
      <c r="U4" s="357"/>
      <c r="V4" s="391"/>
      <c r="W4" s="357"/>
      <c r="X4" s="355"/>
      <c r="Y4" s="357"/>
      <c r="Z4" s="357"/>
      <c r="AA4" s="357"/>
      <c r="AB4" s="359"/>
      <c r="AC4" s="350"/>
      <c r="AD4" s="18" t="s">
        <v>204</v>
      </c>
      <c r="AE4" s="18" t="s">
        <v>200</v>
      </c>
      <c r="AF4" s="18" t="s">
        <v>205</v>
      </c>
      <c r="AG4" s="18" t="s">
        <v>202</v>
      </c>
      <c r="AH4" s="18" t="s">
        <v>206</v>
      </c>
      <c r="AI4" s="346"/>
      <c r="AJ4" s="348"/>
      <c r="AK4" s="350"/>
      <c r="AL4" s="18" t="s">
        <v>204</v>
      </c>
      <c r="AM4" s="18" t="s">
        <v>200</v>
      </c>
      <c r="AN4" s="18" t="s">
        <v>205</v>
      </c>
      <c r="AO4" s="18" t="s">
        <v>202</v>
      </c>
      <c r="AP4" s="18" t="s">
        <v>206</v>
      </c>
      <c r="AQ4" s="346"/>
      <c r="AR4" s="348"/>
      <c r="AS4" s="350"/>
      <c r="AT4" s="18" t="s">
        <v>204</v>
      </c>
      <c r="AU4" s="18" t="s">
        <v>200</v>
      </c>
      <c r="AV4" s="18" t="s">
        <v>205</v>
      </c>
      <c r="AW4" s="18" t="s">
        <v>202</v>
      </c>
      <c r="AX4" s="18" t="s">
        <v>206</v>
      </c>
      <c r="AY4" s="346"/>
      <c r="AZ4" s="348"/>
      <c r="BA4" s="350"/>
      <c r="BB4" s="18" t="s">
        <v>204</v>
      </c>
      <c r="BC4" s="18" t="s">
        <v>200</v>
      </c>
      <c r="BD4" s="18" t="s">
        <v>205</v>
      </c>
      <c r="BE4" s="18" t="s">
        <v>202</v>
      </c>
      <c r="BF4" s="18" t="s">
        <v>206</v>
      </c>
      <c r="BG4" s="346"/>
      <c r="BH4" s="348"/>
      <c r="BI4" s="19" t="s">
        <v>207</v>
      </c>
      <c r="BJ4" s="20" t="s">
        <v>208</v>
      </c>
      <c r="BK4" s="20" t="s">
        <v>209</v>
      </c>
      <c r="BL4" s="21" t="s">
        <v>210</v>
      </c>
    </row>
    <row r="5" spans="1:64" ht="30" customHeight="1" x14ac:dyDescent="0.2">
      <c r="A5" s="306" t="s">
        <v>239</v>
      </c>
      <c r="B5" s="309" t="s">
        <v>240</v>
      </c>
      <c r="C5" s="312" t="s">
        <v>241</v>
      </c>
      <c r="D5" s="315">
        <v>0</v>
      </c>
      <c r="E5" s="318">
        <v>4</v>
      </c>
      <c r="F5" s="309" t="s">
        <v>242</v>
      </c>
      <c r="G5" s="309" t="s">
        <v>243</v>
      </c>
      <c r="H5" s="309" t="s">
        <v>244</v>
      </c>
      <c r="I5" s="312" t="s">
        <v>245</v>
      </c>
      <c r="J5" s="330">
        <v>1</v>
      </c>
      <c r="K5" s="330">
        <v>2</v>
      </c>
      <c r="L5" s="330">
        <v>1</v>
      </c>
      <c r="M5" s="22"/>
      <c r="N5" s="22"/>
      <c r="O5" s="22"/>
      <c r="P5" s="22"/>
      <c r="Q5" s="333"/>
      <c r="R5" s="333"/>
      <c r="S5" s="336"/>
      <c r="T5" s="339"/>
      <c r="U5" s="23"/>
      <c r="V5" s="24"/>
      <c r="W5" s="25"/>
      <c r="X5" s="26">
        <f>SUM(Y5:AB5)</f>
        <v>0</v>
      </c>
      <c r="Y5" s="27"/>
      <c r="Z5" s="27"/>
      <c r="AA5" s="27"/>
      <c r="AB5" s="28"/>
      <c r="AC5" s="29"/>
      <c r="AD5" s="29"/>
      <c r="AE5" s="29"/>
      <c r="AF5" s="29"/>
      <c r="AG5" s="29"/>
      <c r="AH5" s="29"/>
      <c r="AI5" s="29"/>
      <c r="AJ5" s="30"/>
      <c r="AK5" s="29"/>
      <c r="AL5" s="29"/>
      <c r="AM5" s="29"/>
      <c r="AN5" s="29"/>
      <c r="AO5" s="29"/>
      <c r="AP5" s="29"/>
      <c r="AQ5" s="29"/>
      <c r="AR5" s="30"/>
      <c r="AS5" s="29"/>
      <c r="AT5" s="29"/>
      <c r="AU5" s="29"/>
      <c r="AV5" s="29"/>
      <c r="AW5" s="29"/>
      <c r="AX5" s="29"/>
      <c r="AY5" s="29"/>
      <c r="AZ5" s="30"/>
      <c r="BA5" s="29"/>
      <c r="BB5" s="29"/>
      <c r="BC5" s="29"/>
      <c r="BD5" s="29"/>
      <c r="BE5" s="29"/>
      <c r="BF5" s="29"/>
      <c r="BG5" s="29"/>
      <c r="BH5" s="30"/>
      <c r="BI5" s="31"/>
      <c r="BJ5" s="32"/>
      <c r="BK5" s="32"/>
      <c r="BL5" s="33"/>
    </row>
    <row r="6" spans="1:64" ht="30" customHeight="1" x14ac:dyDescent="0.2">
      <c r="A6" s="307"/>
      <c r="B6" s="310"/>
      <c r="C6" s="313"/>
      <c r="D6" s="316"/>
      <c r="E6" s="319"/>
      <c r="F6" s="310"/>
      <c r="G6" s="310"/>
      <c r="H6" s="310"/>
      <c r="I6" s="313"/>
      <c r="J6" s="331"/>
      <c r="K6" s="331"/>
      <c r="L6" s="331"/>
      <c r="M6" s="34"/>
      <c r="N6" s="34"/>
      <c r="O6" s="34"/>
      <c r="P6" s="34"/>
      <c r="Q6" s="334"/>
      <c r="R6" s="334"/>
      <c r="S6" s="337"/>
      <c r="T6" s="340"/>
      <c r="U6" s="35"/>
      <c r="V6" s="36"/>
      <c r="W6" s="37"/>
      <c r="X6" s="38"/>
      <c r="Y6" s="39"/>
      <c r="Z6" s="39"/>
      <c r="AA6" s="39"/>
      <c r="AB6" s="40"/>
      <c r="AC6" s="41"/>
      <c r="AD6" s="41"/>
      <c r="AE6" s="41"/>
      <c r="AF6" s="41"/>
      <c r="AG6" s="41"/>
      <c r="AH6" s="41"/>
      <c r="AI6" s="41"/>
      <c r="AJ6" s="42"/>
      <c r="AK6" s="41"/>
      <c r="AL6" s="41"/>
      <c r="AM6" s="41"/>
      <c r="AN6" s="41"/>
      <c r="AO6" s="41"/>
      <c r="AP6" s="41"/>
      <c r="AQ6" s="41"/>
      <c r="AR6" s="42"/>
      <c r="AS6" s="41"/>
      <c r="AT6" s="41"/>
      <c r="AU6" s="41"/>
      <c r="AV6" s="41"/>
      <c r="AW6" s="41"/>
      <c r="AX6" s="41"/>
      <c r="AY6" s="41"/>
      <c r="AZ6" s="42"/>
      <c r="BA6" s="41"/>
      <c r="BB6" s="41"/>
      <c r="BC6" s="41"/>
      <c r="BD6" s="41"/>
      <c r="BE6" s="41"/>
      <c r="BF6" s="41"/>
      <c r="BG6" s="41"/>
      <c r="BH6" s="42"/>
      <c r="BI6" s="43"/>
      <c r="BJ6" s="44"/>
      <c r="BK6" s="44"/>
      <c r="BL6" s="45"/>
    </row>
    <row r="7" spans="1:64" ht="30" customHeight="1" x14ac:dyDescent="0.2">
      <c r="A7" s="307"/>
      <c r="B7" s="310"/>
      <c r="C7" s="313"/>
      <c r="D7" s="316"/>
      <c r="E7" s="319"/>
      <c r="F7" s="310"/>
      <c r="G7" s="310"/>
      <c r="H7" s="310"/>
      <c r="I7" s="313"/>
      <c r="J7" s="331"/>
      <c r="K7" s="331"/>
      <c r="L7" s="331"/>
      <c r="M7" s="34"/>
      <c r="N7" s="34"/>
      <c r="O7" s="34"/>
      <c r="P7" s="34"/>
      <c r="Q7" s="334"/>
      <c r="R7" s="334"/>
      <c r="S7" s="337"/>
      <c r="T7" s="340"/>
      <c r="U7" s="35"/>
      <c r="V7" s="36"/>
      <c r="W7" s="37"/>
      <c r="X7" s="38"/>
      <c r="Y7" s="39"/>
      <c r="Z7" s="39"/>
      <c r="AA7" s="39"/>
      <c r="AB7" s="40"/>
      <c r="AC7" s="41"/>
      <c r="AD7" s="41"/>
      <c r="AE7" s="41"/>
      <c r="AF7" s="41"/>
      <c r="AG7" s="41"/>
      <c r="AH7" s="41"/>
      <c r="AI7" s="41"/>
      <c r="AJ7" s="42"/>
      <c r="AK7" s="41"/>
      <c r="AL7" s="41"/>
      <c r="AM7" s="41"/>
      <c r="AN7" s="41"/>
      <c r="AO7" s="41"/>
      <c r="AP7" s="41"/>
      <c r="AQ7" s="41"/>
      <c r="AR7" s="42"/>
      <c r="AS7" s="41"/>
      <c r="AT7" s="41"/>
      <c r="AU7" s="41"/>
      <c r="AV7" s="41"/>
      <c r="AW7" s="41"/>
      <c r="AX7" s="41"/>
      <c r="AY7" s="41"/>
      <c r="AZ7" s="42"/>
      <c r="BA7" s="41"/>
      <c r="BB7" s="41"/>
      <c r="BC7" s="41"/>
      <c r="BD7" s="41"/>
      <c r="BE7" s="41"/>
      <c r="BF7" s="41"/>
      <c r="BG7" s="41"/>
      <c r="BH7" s="42"/>
      <c r="BI7" s="43"/>
      <c r="BJ7" s="44"/>
      <c r="BK7" s="44"/>
      <c r="BL7" s="45"/>
    </row>
    <row r="8" spans="1:64" ht="30" customHeight="1" x14ac:dyDescent="0.2">
      <c r="A8" s="307"/>
      <c r="B8" s="310"/>
      <c r="C8" s="313"/>
      <c r="D8" s="316"/>
      <c r="E8" s="319"/>
      <c r="F8" s="310"/>
      <c r="G8" s="310"/>
      <c r="H8" s="310"/>
      <c r="I8" s="313"/>
      <c r="J8" s="331"/>
      <c r="K8" s="331"/>
      <c r="L8" s="331"/>
      <c r="M8" s="34"/>
      <c r="N8" s="34"/>
      <c r="O8" s="34"/>
      <c r="P8" s="34"/>
      <c r="Q8" s="334"/>
      <c r="R8" s="334"/>
      <c r="S8" s="337"/>
      <c r="T8" s="340"/>
      <c r="U8" s="35"/>
      <c r="V8" s="36"/>
      <c r="W8" s="37"/>
      <c r="X8" s="38"/>
      <c r="Y8" s="39"/>
      <c r="Z8" s="39"/>
      <c r="AA8" s="39"/>
      <c r="AB8" s="40"/>
      <c r="AC8" s="41"/>
      <c r="AD8" s="41"/>
      <c r="AE8" s="41"/>
      <c r="AF8" s="41"/>
      <c r="AG8" s="41"/>
      <c r="AH8" s="41"/>
      <c r="AI8" s="41"/>
      <c r="AJ8" s="42"/>
      <c r="AK8" s="41"/>
      <c r="AL8" s="41"/>
      <c r="AM8" s="41"/>
      <c r="AN8" s="41"/>
      <c r="AO8" s="41"/>
      <c r="AP8" s="41"/>
      <c r="AQ8" s="41"/>
      <c r="AR8" s="42"/>
      <c r="AS8" s="41"/>
      <c r="AT8" s="41"/>
      <c r="AU8" s="41"/>
      <c r="AV8" s="41"/>
      <c r="AW8" s="41"/>
      <c r="AX8" s="41"/>
      <c r="AY8" s="41"/>
      <c r="AZ8" s="42"/>
      <c r="BA8" s="41"/>
      <c r="BB8" s="41"/>
      <c r="BC8" s="41"/>
      <c r="BD8" s="41"/>
      <c r="BE8" s="41"/>
      <c r="BF8" s="41"/>
      <c r="BG8" s="41"/>
      <c r="BH8" s="42"/>
      <c r="BI8" s="43"/>
      <c r="BJ8" s="44"/>
      <c r="BK8" s="44"/>
      <c r="BL8" s="45"/>
    </row>
    <row r="9" spans="1:64" s="58" customFormat="1" ht="30" customHeight="1" x14ac:dyDescent="0.25">
      <c r="A9" s="307"/>
      <c r="B9" s="310"/>
      <c r="C9" s="313"/>
      <c r="D9" s="316"/>
      <c r="E9" s="319"/>
      <c r="F9" s="310"/>
      <c r="G9" s="310"/>
      <c r="H9" s="310"/>
      <c r="I9" s="313"/>
      <c r="J9" s="331"/>
      <c r="K9" s="331"/>
      <c r="L9" s="331"/>
      <c r="M9" s="46"/>
      <c r="N9" s="46"/>
      <c r="O9" s="46"/>
      <c r="P9" s="46"/>
      <c r="Q9" s="334"/>
      <c r="R9" s="334"/>
      <c r="S9" s="337"/>
      <c r="T9" s="340"/>
      <c r="U9" s="47"/>
      <c r="V9" s="48"/>
      <c r="W9" s="49"/>
      <c r="X9" s="50"/>
      <c r="Y9" s="51"/>
      <c r="Z9" s="51"/>
      <c r="AA9" s="51"/>
      <c r="AB9" s="52"/>
      <c r="AC9" s="53"/>
      <c r="AD9" s="53"/>
      <c r="AE9" s="53"/>
      <c r="AF9" s="53"/>
      <c r="AG9" s="53"/>
      <c r="AH9" s="53"/>
      <c r="AI9" s="53"/>
      <c r="AJ9" s="54"/>
      <c r="AK9" s="53"/>
      <c r="AL9" s="53"/>
      <c r="AM9" s="53"/>
      <c r="AN9" s="53"/>
      <c r="AO9" s="53"/>
      <c r="AP9" s="53"/>
      <c r="AQ9" s="53"/>
      <c r="AR9" s="54"/>
      <c r="AS9" s="53"/>
      <c r="AT9" s="53"/>
      <c r="AU9" s="53"/>
      <c r="AV9" s="53"/>
      <c r="AW9" s="53"/>
      <c r="AX9" s="53"/>
      <c r="AY9" s="53"/>
      <c r="AZ9" s="54"/>
      <c r="BA9" s="53"/>
      <c r="BB9" s="53"/>
      <c r="BC9" s="53"/>
      <c r="BD9" s="53"/>
      <c r="BE9" s="53"/>
      <c r="BF9" s="53"/>
      <c r="BG9" s="53"/>
      <c r="BH9" s="54"/>
      <c r="BI9" s="55"/>
      <c r="BJ9" s="56"/>
      <c r="BK9" s="56"/>
      <c r="BL9" s="57"/>
    </row>
    <row r="10" spans="1:64" s="58" customFormat="1" ht="30" customHeight="1" x14ac:dyDescent="0.25">
      <c r="A10" s="307"/>
      <c r="B10" s="310"/>
      <c r="C10" s="313"/>
      <c r="D10" s="316"/>
      <c r="E10" s="319"/>
      <c r="F10" s="310"/>
      <c r="G10" s="310"/>
      <c r="H10" s="310"/>
      <c r="I10" s="313"/>
      <c r="J10" s="331"/>
      <c r="K10" s="331"/>
      <c r="L10" s="331"/>
      <c r="M10" s="46"/>
      <c r="N10" s="46"/>
      <c r="O10" s="46"/>
      <c r="P10" s="46"/>
      <c r="Q10" s="334"/>
      <c r="R10" s="334"/>
      <c r="S10" s="337"/>
      <c r="T10" s="340"/>
      <c r="U10" s="47"/>
      <c r="V10" s="48"/>
      <c r="W10" s="49"/>
      <c r="X10" s="50"/>
      <c r="Y10" s="51"/>
      <c r="Z10" s="51"/>
      <c r="AA10" s="51"/>
      <c r="AB10" s="52"/>
      <c r="AC10" s="53"/>
      <c r="AD10" s="53"/>
      <c r="AE10" s="53"/>
      <c r="AF10" s="53"/>
      <c r="AG10" s="53"/>
      <c r="AH10" s="53"/>
      <c r="AI10" s="53"/>
      <c r="AJ10" s="54"/>
      <c r="AK10" s="53"/>
      <c r="AL10" s="53"/>
      <c r="AM10" s="53"/>
      <c r="AN10" s="53"/>
      <c r="AO10" s="53"/>
      <c r="AP10" s="53"/>
      <c r="AQ10" s="53"/>
      <c r="AR10" s="54"/>
      <c r="AS10" s="53"/>
      <c r="AT10" s="53"/>
      <c r="AU10" s="53"/>
      <c r="AV10" s="53"/>
      <c r="AW10" s="53"/>
      <c r="AX10" s="53"/>
      <c r="AY10" s="53"/>
      <c r="AZ10" s="54"/>
      <c r="BA10" s="53"/>
      <c r="BB10" s="53"/>
      <c r="BC10" s="53"/>
      <c r="BD10" s="53"/>
      <c r="BE10" s="53"/>
      <c r="BF10" s="53"/>
      <c r="BG10" s="53"/>
      <c r="BH10" s="54"/>
      <c r="BI10" s="55"/>
      <c r="BJ10" s="56"/>
      <c r="BK10" s="56"/>
      <c r="BL10" s="57"/>
    </row>
    <row r="11" spans="1:64" s="58" customFormat="1" ht="30" customHeight="1" thickBot="1" x14ac:dyDescent="0.3">
      <c r="A11" s="308"/>
      <c r="B11" s="311"/>
      <c r="C11" s="314"/>
      <c r="D11" s="317"/>
      <c r="E11" s="320"/>
      <c r="F11" s="311"/>
      <c r="G11" s="311"/>
      <c r="H11" s="311"/>
      <c r="I11" s="314"/>
      <c r="J11" s="332"/>
      <c r="K11" s="332"/>
      <c r="L11" s="332"/>
      <c r="M11" s="59"/>
      <c r="N11" s="59"/>
      <c r="O11" s="59"/>
      <c r="P11" s="59"/>
      <c r="Q11" s="335"/>
      <c r="R11" s="335"/>
      <c r="S11" s="338"/>
      <c r="T11" s="341"/>
      <c r="U11" s="60"/>
      <c r="V11" s="61"/>
      <c r="W11" s="62"/>
      <c r="X11" s="63"/>
      <c r="Y11" s="64"/>
      <c r="Z11" s="64"/>
      <c r="AA11" s="64"/>
      <c r="AB11" s="65"/>
      <c r="AC11" s="66"/>
      <c r="AD11" s="67"/>
      <c r="AE11" s="67"/>
      <c r="AF11" s="67"/>
      <c r="AG11" s="67"/>
      <c r="AH11" s="67"/>
      <c r="AI11" s="67"/>
      <c r="AJ11" s="68"/>
      <c r="AK11" s="66"/>
      <c r="AL11" s="67"/>
      <c r="AM11" s="67"/>
      <c r="AN11" s="67"/>
      <c r="AO11" s="67"/>
      <c r="AP11" s="67"/>
      <c r="AQ11" s="67"/>
      <c r="AR11" s="68"/>
      <c r="AS11" s="66"/>
      <c r="AT11" s="67"/>
      <c r="AU11" s="67"/>
      <c r="AV11" s="67"/>
      <c r="AW11" s="67"/>
      <c r="AX11" s="67"/>
      <c r="AY11" s="67"/>
      <c r="AZ11" s="68"/>
      <c r="BA11" s="66"/>
      <c r="BB11" s="67"/>
      <c r="BC11" s="67"/>
      <c r="BD11" s="67"/>
      <c r="BE11" s="67"/>
      <c r="BF11" s="67"/>
      <c r="BG11" s="67"/>
      <c r="BH11" s="68"/>
      <c r="BI11" s="69"/>
      <c r="BJ11" s="70"/>
      <c r="BK11" s="70"/>
      <c r="BL11" s="71"/>
    </row>
    <row r="12" spans="1:64" ht="30.75" customHeight="1" x14ac:dyDescent="0.2">
      <c r="A12" s="306" t="s">
        <v>239</v>
      </c>
      <c r="B12" s="309" t="s">
        <v>240</v>
      </c>
      <c r="C12" s="312" t="s">
        <v>241</v>
      </c>
      <c r="D12" s="315">
        <v>0</v>
      </c>
      <c r="E12" s="318">
        <v>4</v>
      </c>
      <c r="F12" s="309" t="s">
        <v>242</v>
      </c>
      <c r="G12" s="309" t="s">
        <v>243</v>
      </c>
      <c r="H12" s="309" t="s">
        <v>246</v>
      </c>
      <c r="I12" s="312" t="s">
        <v>247</v>
      </c>
      <c r="J12" s="315">
        <v>0</v>
      </c>
      <c r="K12" s="330">
        <v>4</v>
      </c>
      <c r="L12" s="330">
        <v>1</v>
      </c>
      <c r="M12" s="72"/>
      <c r="N12" s="22"/>
      <c r="O12" s="22"/>
      <c r="P12" s="22"/>
      <c r="Q12" s="321"/>
      <c r="R12" s="321"/>
      <c r="S12" s="324"/>
      <c r="T12" s="327"/>
      <c r="U12" s="23"/>
      <c r="V12" s="24"/>
      <c r="W12" s="25"/>
      <c r="X12" s="26">
        <f>SUM(Y12:AB12)</f>
        <v>0</v>
      </c>
      <c r="Y12" s="73"/>
      <c r="Z12" s="73"/>
      <c r="AA12" s="73"/>
      <c r="AB12" s="74"/>
      <c r="AC12" s="41"/>
      <c r="AD12" s="41"/>
      <c r="AE12" s="41"/>
      <c r="AF12" s="41"/>
      <c r="AG12" s="41"/>
      <c r="AH12" s="41"/>
      <c r="AI12" s="41"/>
      <c r="AJ12" s="42"/>
      <c r="AK12" s="29"/>
      <c r="AL12" s="29"/>
      <c r="AM12" s="29"/>
      <c r="AN12" s="29"/>
      <c r="AO12" s="29"/>
      <c r="AP12" s="29"/>
      <c r="AQ12" s="29"/>
      <c r="AR12" s="30"/>
      <c r="AS12" s="29"/>
      <c r="AT12" s="29"/>
      <c r="AU12" s="29"/>
      <c r="AV12" s="29"/>
      <c r="AW12" s="29"/>
      <c r="AX12" s="29"/>
      <c r="AY12" s="29"/>
      <c r="AZ12" s="30"/>
      <c r="BA12" s="29"/>
      <c r="BB12" s="29"/>
      <c r="BC12" s="29"/>
      <c r="BD12" s="29"/>
      <c r="BE12" s="29"/>
      <c r="BF12" s="29"/>
      <c r="BG12" s="29"/>
      <c r="BH12" s="30"/>
      <c r="BI12" s="31"/>
      <c r="BJ12" s="32"/>
      <c r="BK12" s="32"/>
      <c r="BL12" s="33"/>
    </row>
    <row r="13" spans="1:64" ht="30.75" customHeight="1" x14ac:dyDescent="0.2">
      <c r="A13" s="307"/>
      <c r="B13" s="310"/>
      <c r="C13" s="313"/>
      <c r="D13" s="316"/>
      <c r="E13" s="319"/>
      <c r="F13" s="310"/>
      <c r="G13" s="310"/>
      <c r="H13" s="310"/>
      <c r="I13" s="313"/>
      <c r="J13" s="316"/>
      <c r="K13" s="331"/>
      <c r="L13" s="331"/>
      <c r="M13" s="75"/>
      <c r="N13" s="34"/>
      <c r="O13" s="34"/>
      <c r="P13" s="34"/>
      <c r="Q13" s="322"/>
      <c r="R13" s="322"/>
      <c r="S13" s="325"/>
      <c r="T13" s="328"/>
      <c r="U13" s="35"/>
      <c r="V13" s="36"/>
      <c r="W13" s="37"/>
      <c r="X13" s="38"/>
      <c r="Y13" s="76"/>
      <c r="Z13" s="76"/>
      <c r="AA13" s="76"/>
      <c r="AB13" s="77"/>
      <c r="AC13" s="41"/>
      <c r="AD13" s="41"/>
      <c r="AE13" s="41"/>
      <c r="AF13" s="41"/>
      <c r="AG13" s="41"/>
      <c r="AH13" s="41"/>
      <c r="AI13" s="41"/>
      <c r="AJ13" s="42"/>
      <c r="AK13" s="41"/>
      <c r="AL13" s="41"/>
      <c r="AM13" s="41"/>
      <c r="AN13" s="41"/>
      <c r="AO13" s="41"/>
      <c r="AP13" s="41"/>
      <c r="AQ13" s="41"/>
      <c r="AR13" s="42"/>
      <c r="AS13" s="41"/>
      <c r="AT13" s="41"/>
      <c r="AU13" s="41"/>
      <c r="AV13" s="41"/>
      <c r="AW13" s="41"/>
      <c r="AX13" s="41"/>
      <c r="AY13" s="41"/>
      <c r="AZ13" s="42"/>
      <c r="BA13" s="41"/>
      <c r="BB13" s="41"/>
      <c r="BC13" s="41"/>
      <c r="BD13" s="41"/>
      <c r="BE13" s="41"/>
      <c r="BF13" s="41"/>
      <c r="BG13" s="41"/>
      <c r="BH13" s="42"/>
      <c r="BI13" s="43"/>
      <c r="BJ13" s="44"/>
      <c r="BK13" s="44"/>
      <c r="BL13" s="45"/>
    </row>
    <row r="14" spans="1:64" ht="30.75" customHeight="1" x14ac:dyDescent="0.2">
      <c r="A14" s="307"/>
      <c r="B14" s="310"/>
      <c r="C14" s="313"/>
      <c r="D14" s="316"/>
      <c r="E14" s="319"/>
      <c r="F14" s="310"/>
      <c r="G14" s="310"/>
      <c r="H14" s="310"/>
      <c r="I14" s="313"/>
      <c r="J14" s="316"/>
      <c r="K14" s="331"/>
      <c r="L14" s="331"/>
      <c r="M14" s="75"/>
      <c r="N14" s="34"/>
      <c r="O14" s="34"/>
      <c r="P14" s="34"/>
      <c r="Q14" s="322"/>
      <c r="R14" s="322"/>
      <c r="S14" s="325"/>
      <c r="T14" s="328"/>
      <c r="U14" s="35"/>
      <c r="V14" s="36"/>
      <c r="W14" s="37"/>
      <c r="X14" s="38"/>
      <c r="Y14" s="76"/>
      <c r="Z14" s="76"/>
      <c r="AA14" s="76"/>
      <c r="AB14" s="77"/>
      <c r="AC14" s="41"/>
      <c r="AD14" s="41"/>
      <c r="AE14" s="41"/>
      <c r="AF14" s="41"/>
      <c r="AG14" s="41"/>
      <c r="AH14" s="41"/>
      <c r="AI14" s="41"/>
      <c r="AJ14" s="42"/>
      <c r="AK14" s="41"/>
      <c r="AL14" s="41"/>
      <c r="AM14" s="41"/>
      <c r="AN14" s="41"/>
      <c r="AO14" s="41"/>
      <c r="AP14" s="41"/>
      <c r="AQ14" s="41"/>
      <c r="AR14" s="42"/>
      <c r="AS14" s="41"/>
      <c r="AT14" s="41"/>
      <c r="AU14" s="41"/>
      <c r="AV14" s="41"/>
      <c r="AW14" s="41"/>
      <c r="AX14" s="41"/>
      <c r="AY14" s="41"/>
      <c r="AZ14" s="42"/>
      <c r="BA14" s="41"/>
      <c r="BB14" s="41"/>
      <c r="BC14" s="41"/>
      <c r="BD14" s="41"/>
      <c r="BE14" s="41"/>
      <c r="BF14" s="41"/>
      <c r="BG14" s="41"/>
      <c r="BH14" s="42"/>
      <c r="BI14" s="43"/>
      <c r="BJ14" s="44"/>
      <c r="BK14" s="44"/>
      <c r="BL14" s="45"/>
    </row>
    <row r="15" spans="1:64" ht="30.75" customHeight="1" x14ac:dyDescent="0.2">
      <c r="A15" s="307"/>
      <c r="B15" s="310"/>
      <c r="C15" s="313"/>
      <c r="D15" s="316"/>
      <c r="E15" s="319"/>
      <c r="F15" s="310"/>
      <c r="G15" s="310"/>
      <c r="H15" s="310"/>
      <c r="I15" s="313"/>
      <c r="J15" s="316"/>
      <c r="K15" s="331"/>
      <c r="L15" s="331"/>
      <c r="M15" s="75"/>
      <c r="N15" s="34"/>
      <c r="O15" s="34"/>
      <c r="P15" s="34"/>
      <c r="Q15" s="322"/>
      <c r="R15" s="322"/>
      <c r="S15" s="325"/>
      <c r="T15" s="328"/>
      <c r="U15" s="35"/>
      <c r="V15" s="36"/>
      <c r="W15" s="37"/>
      <c r="X15" s="38"/>
      <c r="Y15" s="76"/>
      <c r="Z15" s="76"/>
      <c r="AA15" s="76"/>
      <c r="AB15" s="77"/>
      <c r="AC15" s="41"/>
      <c r="AD15" s="41"/>
      <c r="AE15" s="41"/>
      <c r="AF15" s="41"/>
      <c r="AG15" s="41"/>
      <c r="AH15" s="41"/>
      <c r="AI15" s="41"/>
      <c r="AJ15" s="42"/>
      <c r="AK15" s="41"/>
      <c r="AL15" s="41"/>
      <c r="AM15" s="41"/>
      <c r="AN15" s="41"/>
      <c r="AO15" s="41"/>
      <c r="AP15" s="41"/>
      <c r="AQ15" s="41"/>
      <c r="AR15" s="42"/>
      <c r="AS15" s="41"/>
      <c r="AT15" s="41"/>
      <c r="AU15" s="41"/>
      <c r="AV15" s="41"/>
      <c r="AW15" s="41"/>
      <c r="AX15" s="41"/>
      <c r="AY15" s="41"/>
      <c r="AZ15" s="42"/>
      <c r="BA15" s="41"/>
      <c r="BB15" s="41"/>
      <c r="BC15" s="41"/>
      <c r="BD15" s="41"/>
      <c r="BE15" s="41"/>
      <c r="BF15" s="41"/>
      <c r="BG15" s="41"/>
      <c r="BH15" s="42"/>
      <c r="BI15" s="43"/>
      <c r="BJ15" s="44"/>
      <c r="BK15" s="44"/>
      <c r="BL15" s="45"/>
    </row>
    <row r="16" spans="1:64" ht="30.75" customHeight="1" x14ac:dyDescent="0.2">
      <c r="A16" s="307"/>
      <c r="B16" s="310"/>
      <c r="C16" s="313"/>
      <c r="D16" s="316"/>
      <c r="E16" s="319"/>
      <c r="F16" s="310"/>
      <c r="G16" s="310"/>
      <c r="H16" s="310"/>
      <c r="I16" s="313"/>
      <c r="J16" s="316"/>
      <c r="K16" s="331"/>
      <c r="L16" s="331"/>
      <c r="M16" s="75"/>
      <c r="N16" s="46"/>
      <c r="O16" s="46"/>
      <c r="P16" s="46"/>
      <c r="Q16" s="322"/>
      <c r="R16" s="322"/>
      <c r="S16" s="325"/>
      <c r="T16" s="328"/>
      <c r="U16" s="35"/>
      <c r="V16" s="36"/>
      <c r="W16" s="37"/>
      <c r="X16" s="78"/>
      <c r="Y16" s="76"/>
      <c r="Z16" s="76"/>
      <c r="AA16" s="76"/>
      <c r="AB16" s="77"/>
      <c r="AC16" s="41"/>
      <c r="AD16" s="41"/>
      <c r="AE16" s="41"/>
      <c r="AF16" s="41"/>
      <c r="AG16" s="41"/>
      <c r="AH16" s="41"/>
      <c r="AI16" s="41"/>
      <c r="AJ16" s="42"/>
      <c r="AK16" s="53"/>
      <c r="AL16" s="53"/>
      <c r="AM16" s="53"/>
      <c r="AN16" s="53"/>
      <c r="AO16" s="53"/>
      <c r="AP16" s="53"/>
      <c r="AQ16" s="53"/>
      <c r="AR16" s="54"/>
      <c r="AS16" s="53"/>
      <c r="AT16" s="53"/>
      <c r="AU16" s="53"/>
      <c r="AV16" s="53"/>
      <c r="AW16" s="53"/>
      <c r="AX16" s="53"/>
      <c r="AY16" s="53"/>
      <c r="AZ16" s="54"/>
      <c r="BA16" s="53"/>
      <c r="BB16" s="53"/>
      <c r="BC16" s="53"/>
      <c r="BD16" s="53"/>
      <c r="BE16" s="53"/>
      <c r="BF16" s="53"/>
      <c r="BG16" s="53"/>
      <c r="BH16" s="54"/>
      <c r="BI16" s="55"/>
      <c r="BJ16" s="56"/>
      <c r="BK16" s="56"/>
      <c r="BL16" s="57"/>
    </row>
    <row r="17" spans="1:64" ht="30.75" customHeight="1" x14ac:dyDescent="0.2">
      <c r="A17" s="307"/>
      <c r="B17" s="310"/>
      <c r="C17" s="313"/>
      <c r="D17" s="316"/>
      <c r="E17" s="319"/>
      <c r="F17" s="310"/>
      <c r="G17" s="310"/>
      <c r="H17" s="310"/>
      <c r="I17" s="313"/>
      <c r="J17" s="316"/>
      <c r="K17" s="331"/>
      <c r="L17" s="331"/>
      <c r="M17" s="79"/>
      <c r="N17" s="46"/>
      <c r="O17" s="46"/>
      <c r="P17" s="46"/>
      <c r="Q17" s="322"/>
      <c r="R17" s="322"/>
      <c r="S17" s="325"/>
      <c r="T17" s="328"/>
      <c r="U17" s="47"/>
      <c r="V17" s="48"/>
      <c r="W17" s="49"/>
      <c r="X17" s="80"/>
      <c r="Y17" s="81"/>
      <c r="Z17" s="81"/>
      <c r="AA17" s="81"/>
      <c r="AB17" s="82"/>
      <c r="AC17" s="53"/>
      <c r="AD17" s="53"/>
      <c r="AE17" s="53"/>
      <c r="AF17" s="53"/>
      <c r="AG17" s="53"/>
      <c r="AH17" s="53"/>
      <c r="AI17" s="53"/>
      <c r="AJ17" s="54"/>
      <c r="AK17" s="53"/>
      <c r="AL17" s="53"/>
      <c r="AM17" s="53"/>
      <c r="AN17" s="53"/>
      <c r="AO17" s="53"/>
      <c r="AP17" s="53"/>
      <c r="AQ17" s="53"/>
      <c r="AR17" s="54"/>
      <c r="AS17" s="53"/>
      <c r="AT17" s="53"/>
      <c r="AU17" s="53"/>
      <c r="AV17" s="53"/>
      <c r="AW17" s="53"/>
      <c r="AX17" s="53"/>
      <c r="AY17" s="53"/>
      <c r="AZ17" s="54"/>
      <c r="BA17" s="53"/>
      <c r="BB17" s="53"/>
      <c r="BC17" s="53"/>
      <c r="BD17" s="53"/>
      <c r="BE17" s="53"/>
      <c r="BF17" s="53"/>
      <c r="BG17" s="53"/>
      <c r="BH17" s="54"/>
      <c r="BI17" s="55"/>
      <c r="BJ17" s="56"/>
      <c r="BK17" s="56"/>
      <c r="BL17" s="57"/>
    </row>
    <row r="18" spans="1:64" ht="30.75" customHeight="1" thickBot="1" x14ac:dyDescent="0.25">
      <c r="A18" s="308"/>
      <c r="B18" s="311"/>
      <c r="C18" s="314"/>
      <c r="D18" s="317"/>
      <c r="E18" s="320"/>
      <c r="F18" s="311"/>
      <c r="G18" s="311"/>
      <c r="H18" s="311"/>
      <c r="I18" s="314"/>
      <c r="J18" s="317"/>
      <c r="K18" s="332"/>
      <c r="L18" s="332"/>
      <c r="M18" s="83"/>
      <c r="N18" s="59"/>
      <c r="O18" s="59"/>
      <c r="P18" s="59"/>
      <c r="Q18" s="323"/>
      <c r="R18" s="323"/>
      <c r="S18" s="326"/>
      <c r="T18" s="329"/>
      <c r="U18" s="84"/>
      <c r="V18" s="85"/>
      <c r="W18" s="86"/>
      <c r="X18" s="87"/>
      <c r="Y18" s="88"/>
      <c r="Z18" s="88"/>
      <c r="AA18" s="88"/>
      <c r="AB18" s="89"/>
      <c r="AC18" s="67"/>
      <c r="AD18" s="67"/>
      <c r="AE18" s="67"/>
      <c r="AF18" s="67"/>
      <c r="AG18" s="67"/>
      <c r="AH18" s="67"/>
      <c r="AI18" s="67"/>
      <c r="AJ18" s="68"/>
      <c r="AK18" s="66"/>
      <c r="AL18" s="67"/>
      <c r="AM18" s="67"/>
      <c r="AN18" s="67"/>
      <c r="AO18" s="67"/>
      <c r="AP18" s="67"/>
      <c r="AQ18" s="67"/>
      <c r="AR18" s="68"/>
      <c r="AS18" s="66"/>
      <c r="AT18" s="67"/>
      <c r="AU18" s="67"/>
      <c r="AV18" s="67"/>
      <c r="AW18" s="67"/>
      <c r="AX18" s="67"/>
      <c r="AY18" s="67"/>
      <c r="AZ18" s="68"/>
      <c r="BA18" s="66"/>
      <c r="BB18" s="67"/>
      <c r="BC18" s="67"/>
      <c r="BD18" s="67"/>
      <c r="BE18" s="67"/>
      <c r="BF18" s="67"/>
      <c r="BG18" s="67"/>
      <c r="BH18" s="68"/>
      <c r="BI18" s="69"/>
      <c r="BJ18" s="70"/>
      <c r="BK18" s="70"/>
      <c r="BL18" s="71"/>
    </row>
    <row r="19" spans="1:64" ht="30.75" customHeight="1" x14ac:dyDescent="0.2">
      <c r="A19" s="306" t="s">
        <v>239</v>
      </c>
      <c r="B19" s="309" t="s">
        <v>240</v>
      </c>
      <c r="C19" s="312" t="s">
        <v>241</v>
      </c>
      <c r="D19" s="315">
        <v>0</v>
      </c>
      <c r="E19" s="318">
        <v>4</v>
      </c>
      <c r="F19" s="309" t="s">
        <v>248</v>
      </c>
      <c r="G19" s="309" t="s">
        <v>249</v>
      </c>
      <c r="H19" s="309" t="s">
        <v>250</v>
      </c>
      <c r="I19" s="312" t="s">
        <v>251</v>
      </c>
      <c r="J19" s="315">
        <v>0</v>
      </c>
      <c r="K19" s="330">
        <v>12</v>
      </c>
      <c r="L19" s="330">
        <v>3</v>
      </c>
      <c r="M19" s="72"/>
      <c r="N19" s="22"/>
      <c r="O19" s="22"/>
      <c r="P19" s="22"/>
      <c r="Q19" s="321"/>
      <c r="R19" s="321"/>
      <c r="S19" s="324"/>
      <c r="T19" s="327"/>
      <c r="U19" s="23"/>
      <c r="V19" s="24"/>
      <c r="W19" s="25"/>
      <c r="X19" s="26">
        <f>SUM(Y19:AB19)</f>
        <v>0</v>
      </c>
      <c r="Y19" s="73"/>
      <c r="Z19" s="73"/>
      <c r="AA19" s="73"/>
      <c r="AB19" s="74"/>
      <c r="AC19" s="41"/>
      <c r="AD19" s="41"/>
      <c r="AE19" s="41"/>
      <c r="AF19" s="41"/>
      <c r="AG19" s="41"/>
      <c r="AH19" s="41"/>
      <c r="AI19" s="41"/>
      <c r="AJ19" s="42"/>
      <c r="AK19" s="29"/>
      <c r="AL19" s="29"/>
      <c r="AM19" s="29"/>
      <c r="AN19" s="29"/>
      <c r="AO19" s="29"/>
      <c r="AP19" s="29"/>
      <c r="AQ19" s="29"/>
      <c r="AR19" s="30"/>
      <c r="AS19" s="29"/>
      <c r="AT19" s="29"/>
      <c r="AU19" s="29"/>
      <c r="AV19" s="29"/>
      <c r="AW19" s="29"/>
      <c r="AX19" s="29"/>
      <c r="AY19" s="29"/>
      <c r="AZ19" s="30"/>
      <c r="BA19" s="29"/>
      <c r="BB19" s="29"/>
      <c r="BC19" s="29"/>
      <c r="BD19" s="29"/>
      <c r="BE19" s="29"/>
      <c r="BF19" s="29"/>
      <c r="BG19" s="29"/>
      <c r="BH19" s="30"/>
      <c r="BI19" s="31"/>
      <c r="BJ19" s="32"/>
      <c r="BK19" s="32"/>
      <c r="BL19" s="33"/>
    </row>
    <row r="20" spans="1:64" ht="30.75" customHeight="1" x14ac:dyDescent="0.2">
      <c r="A20" s="307"/>
      <c r="B20" s="310"/>
      <c r="C20" s="313"/>
      <c r="D20" s="316"/>
      <c r="E20" s="319"/>
      <c r="F20" s="310"/>
      <c r="G20" s="310"/>
      <c r="H20" s="310"/>
      <c r="I20" s="313"/>
      <c r="J20" s="316"/>
      <c r="K20" s="331"/>
      <c r="L20" s="331"/>
      <c r="M20" s="75"/>
      <c r="N20" s="34"/>
      <c r="O20" s="34"/>
      <c r="P20" s="34"/>
      <c r="Q20" s="322"/>
      <c r="R20" s="322"/>
      <c r="S20" s="325"/>
      <c r="T20" s="328"/>
      <c r="U20" s="35"/>
      <c r="V20" s="36"/>
      <c r="W20" s="37"/>
      <c r="X20" s="38"/>
      <c r="Y20" s="76"/>
      <c r="Z20" s="76"/>
      <c r="AA20" s="76"/>
      <c r="AB20" s="77"/>
      <c r="AC20" s="41"/>
      <c r="AD20" s="41"/>
      <c r="AE20" s="41"/>
      <c r="AF20" s="41"/>
      <c r="AG20" s="41"/>
      <c r="AH20" s="41"/>
      <c r="AI20" s="41"/>
      <c r="AJ20" s="42"/>
      <c r="AK20" s="41"/>
      <c r="AL20" s="41"/>
      <c r="AM20" s="41"/>
      <c r="AN20" s="41"/>
      <c r="AO20" s="41"/>
      <c r="AP20" s="41"/>
      <c r="AQ20" s="41"/>
      <c r="AR20" s="42"/>
      <c r="AS20" s="41"/>
      <c r="AT20" s="41"/>
      <c r="AU20" s="41"/>
      <c r="AV20" s="41"/>
      <c r="AW20" s="41"/>
      <c r="AX20" s="41"/>
      <c r="AY20" s="41"/>
      <c r="AZ20" s="42"/>
      <c r="BA20" s="41"/>
      <c r="BB20" s="41"/>
      <c r="BC20" s="41"/>
      <c r="BD20" s="41"/>
      <c r="BE20" s="41"/>
      <c r="BF20" s="41"/>
      <c r="BG20" s="41"/>
      <c r="BH20" s="42"/>
      <c r="BI20" s="43"/>
      <c r="BJ20" s="44"/>
      <c r="BK20" s="44"/>
      <c r="BL20" s="45"/>
    </row>
    <row r="21" spans="1:64" ht="30.75" customHeight="1" x14ac:dyDescent="0.2">
      <c r="A21" s="307"/>
      <c r="B21" s="310"/>
      <c r="C21" s="313"/>
      <c r="D21" s="316"/>
      <c r="E21" s="319"/>
      <c r="F21" s="310"/>
      <c r="G21" s="310"/>
      <c r="H21" s="310"/>
      <c r="I21" s="313"/>
      <c r="J21" s="316"/>
      <c r="K21" s="331"/>
      <c r="L21" s="331"/>
      <c r="M21" s="75"/>
      <c r="N21" s="34"/>
      <c r="O21" s="34"/>
      <c r="P21" s="34"/>
      <c r="Q21" s="322"/>
      <c r="R21" s="322"/>
      <c r="S21" s="325"/>
      <c r="T21" s="328"/>
      <c r="U21" s="35"/>
      <c r="V21" s="36"/>
      <c r="W21" s="37"/>
      <c r="X21" s="38"/>
      <c r="Y21" s="76"/>
      <c r="Z21" s="76"/>
      <c r="AA21" s="76"/>
      <c r="AB21" s="77"/>
      <c r="AC21" s="41"/>
      <c r="AD21" s="41"/>
      <c r="AE21" s="41"/>
      <c r="AF21" s="41"/>
      <c r="AG21" s="41"/>
      <c r="AH21" s="41"/>
      <c r="AI21" s="41"/>
      <c r="AJ21" s="42"/>
      <c r="AK21" s="41"/>
      <c r="AL21" s="41"/>
      <c r="AM21" s="41"/>
      <c r="AN21" s="41"/>
      <c r="AO21" s="41"/>
      <c r="AP21" s="41"/>
      <c r="AQ21" s="41"/>
      <c r="AR21" s="42"/>
      <c r="AS21" s="41"/>
      <c r="AT21" s="41"/>
      <c r="AU21" s="41"/>
      <c r="AV21" s="41"/>
      <c r="AW21" s="41"/>
      <c r="AX21" s="41"/>
      <c r="AY21" s="41"/>
      <c r="AZ21" s="42"/>
      <c r="BA21" s="41"/>
      <c r="BB21" s="41"/>
      <c r="BC21" s="41"/>
      <c r="BD21" s="41"/>
      <c r="BE21" s="41"/>
      <c r="BF21" s="41"/>
      <c r="BG21" s="41"/>
      <c r="BH21" s="42"/>
      <c r="BI21" s="43"/>
      <c r="BJ21" s="44"/>
      <c r="BK21" s="44"/>
      <c r="BL21" s="45"/>
    </row>
    <row r="22" spans="1:64" ht="30.75" customHeight="1" x14ac:dyDescent="0.2">
      <c r="A22" s="307"/>
      <c r="B22" s="310"/>
      <c r="C22" s="313"/>
      <c r="D22" s="316"/>
      <c r="E22" s="319"/>
      <c r="F22" s="310"/>
      <c r="G22" s="310"/>
      <c r="H22" s="310"/>
      <c r="I22" s="313"/>
      <c r="J22" s="316"/>
      <c r="K22" s="331"/>
      <c r="L22" s="331"/>
      <c r="M22" s="75"/>
      <c r="N22" s="34"/>
      <c r="O22" s="34"/>
      <c r="P22" s="34"/>
      <c r="Q22" s="322"/>
      <c r="R22" s="322"/>
      <c r="S22" s="325"/>
      <c r="T22" s="328"/>
      <c r="U22" s="35"/>
      <c r="V22" s="36"/>
      <c r="W22" s="37"/>
      <c r="X22" s="38"/>
      <c r="Y22" s="76"/>
      <c r="Z22" s="76"/>
      <c r="AA22" s="76"/>
      <c r="AB22" s="77"/>
      <c r="AC22" s="41"/>
      <c r="AD22" s="41"/>
      <c r="AE22" s="41"/>
      <c r="AF22" s="41"/>
      <c r="AG22" s="41"/>
      <c r="AH22" s="41"/>
      <c r="AI22" s="41"/>
      <c r="AJ22" s="42"/>
      <c r="AK22" s="41"/>
      <c r="AL22" s="41"/>
      <c r="AM22" s="41"/>
      <c r="AN22" s="41"/>
      <c r="AO22" s="41"/>
      <c r="AP22" s="41"/>
      <c r="AQ22" s="41"/>
      <c r="AR22" s="42"/>
      <c r="AS22" s="41"/>
      <c r="AT22" s="41"/>
      <c r="AU22" s="41"/>
      <c r="AV22" s="41"/>
      <c r="AW22" s="41"/>
      <c r="AX22" s="41"/>
      <c r="AY22" s="41"/>
      <c r="AZ22" s="42"/>
      <c r="BA22" s="41"/>
      <c r="BB22" s="41"/>
      <c r="BC22" s="41"/>
      <c r="BD22" s="41"/>
      <c r="BE22" s="41"/>
      <c r="BF22" s="41"/>
      <c r="BG22" s="41"/>
      <c r="BH22" s="42"/>
      <c r="BI22" s="43"/>
      <c r="BJ22" s="44"/>
      <c r="BK22" s="44"/>
      <c r="BL22" s="45"/>
    </row>
    <row r="23" spans="1:64" ht="30.75" customHeight="1" x14ac:dyDescent="0.2">
      <c r="A23" s="307"/>
      <c r="B23" s="310"/>
      <c r="C23" s="313"/>
      <c r="D23" s="316"/>
      <c r="E23" s="319"/>
      <c r="F23" s="310"/>
      <c r="G23" s="310"/>
      <c r="H23" s="310"/>
      <c r="I23" s="313"/>
      <c r="J23" s="316"/>
      <c r="K23" s="331"/>
      <c r="L23" s="331"/>
      <c r="M23" s="75"/>
      <c r="N23" s="46"/>
      <c r="O23" s="46"/>
      <c r="P23" s="46"/>
      <c r="Q23" s="322"/>
      <c r="R23" s="322"/>
      <c r="S23" s="325"/>
      <c r="T23" s="328"/>
      <c r="U23" s="35"/>
      <c r="V23" s="36"/>
      <c r="W23" s="37"/>
      <c r="X23" s="78"/>
      <c r="Y23" s="76"/>
      <c r="Z23" s="76"/>
      <c r="AA23" s="76"/>
      <c r="AB23" s="77"/>
      <c r="AC23" s="41"/>
      <c r="AD23" s="41"/>
      <c r="AE23" s="41"/>
      <c r="AF23" s="41"/>
      <c r="AG23" s="41"/>
      <c r="AH23" s="41"/>
      <c r="AI23" s="41"/>
      <c r="AJ23" s="42"/>
      <c r="AK23" s="53"/>
      <c r="AL23" s="53"/>
      <c r="AM23" s="53"/>
      <c r="AN23" s="53"/>
      <c r="AO23" s="53"/>
      <c r="AP23" s="53"/>
      <c r="AQ23" s="53"/>
      <c r="AR23" s="54"/>
      <c r="AS23" s="53"/>
      <c r="AT23" s="53"/>
      <c r="AU23" s="53"/>
      <c r="AV23" s="53"/>
      <c r="AW23" s="53"/>
      <c r="AX23" s="53"/>
      <c r="AY23" s="53"/>
      <c r="AZ23" s="54"/>
      <c r="BA23" s="53"/>
      <c r="BB23" s="53"/>
      <c r="BC23" s="53"/>
      <c r="BD23" s="53"/>
      <c r="BE23" s="53"/>
      <c r="BF23" s="53"/>
      <c r="BG23" s="53"/>
      <c r="BH23" s="54"/>
      <c r="BI23" s="55"/>
      <c r="BJ23" s="56"/>
      <c r="BK23" s="56"/>
      <c r="BL23" s="57"/>
    </row>
    <row r="24" spans="1:64" ht="30.75" customHeight="1" x14ac:dyDescent="0.2">
      <c r="A24" s="307"/>
      <c r="B24" s="310"/>
      <c r="C24" s="313"/>
      <c r="D24" s="316"/>
      <c r="E24" s="319"/>
      <c r="F24" s="310"/>
      <c r="G24" s="310"/>
      <c r="H24" s="310"/>
      <c r="I24" s="313"/>
      <c r="J24" s="316"/>
      <c r="K24" s="331"/>
      <c r="L24" s="331"/>
      <c r="M24" s="79"/>
      <c r="N24" s="46"/>
      <c r="O24" s="46"/>
      <c r="P24" s="46"/>
      <c r="Q24" s="322"/>
      <c r="R24" s="322"/>
      <c r="S24" s="325"/>
      <c r="T24" s="328"/>
      <c r="U24" s="47"/>
      <c r="V24" s="48"/>
      <c r="W24" s="49"/>
      <c r="X24" s="80"/>
      <c r="Y24" s="81"/>
      <c r="Z24" s="81"/>
      <c r="AA24" s="81"/>
      <c r="AB24" s="82"/>
      <c r="AC24" s="53"/>
      <c r="AD24" s="53"/>
      <c r="AE24" s="53"/>
      <c r="AF24" s="53"/>
      <c r="AG24" s="53"/>
      <c r="AH24" s="53"/>
      <c r="AI24" s="53"/>
      <c r="AJ24" s="54"/>
      <c r="AK24" s="53"/>
      <c r="AL24" s="53"/>
      <c r="AM24" s="53"/>
      <c r="AN24" s="53"/>
      <c r="AO24" s="53"/>
      <c r="AP24" s="53"/>
      <c r="AQ24" s="53"/>
      <c r="AR24" s="54"/>
      <c r="AS24" s="53"/>
      <c r="AT24" s="53"/>
      <c r="AU24" s="53"/>
      <c r="AV24" s="53"/>
      <c r="AW24" s="53"/>
      <c r="AX24" s="53"/>
      <c r="AY24" s="53"/>
      <c r="AZ24" s="54"/>
      <c r="BA24" s="53"/>
      <c r="BB24" s="53"/>
      <c r="BC24" s="53"/>
      <c r="BD24" s="53"/>
      <c r="BE24" s="53"/>
      <c r="BF24" s="53"/>
      <c r="BG24" s="53"/>
      <c r="BH24" s="54"/>
      <c r="BI24" s="55"/>
      <c r="BJ24" s="56"/>
      <c r="BK24" s="56"/>
      <c r="BL24" s="57"/>
    </row>
    <row r="25" spans="1:64" ht="30.75" customHeight="1" thickBot="1" x14ac:dyDescent="0.25">
      <c r="A25" s="308"/>
      <c r="B25" s="311"/>
      <c r="C25" s="314"/>
      <c r="D25" s="317"/>
      <c r="E25" s="320"/>
      <c r="F25" s="311"/>
      <c r="G25" s="311"/>
      <c r="H25" s="311"/>
      <c r="I25" s="314"/>
      <c r="J25" s="317"/>
      <c r="K25" s="332"/>
      <c r="L25" s="332"/>
      <c r="M25" s="83"/>
      <c r="N25" s="59"/>
      <c r="O25" s="59"/>
      <c r="P25" s="59"/>
      <c r="Q25" s="323"/>
      <c r="R25" s="323"/>
      <c r="S25" s="326"/>
      <c r="T25" s="329"/>
      <c r="U25" s="84"/>
      <c r="V25" s="85"/>
      <c r="W25" s="86"/>
      <c r="X25" s="87"/>
      <c r="Y25" s="88"/>
      <c r="Z25" s="88"/>
      <c r="AA25" s="88"/>
      <c r="AB25" s="89"/>
      <c r="AC25" s="67"/>
      <c r="AD25" s="67"/>
      <c r="AE25" s="67"/>
      <c r="AF25" s="67"/>
      <c r="AG25" s="67"/>
      <c r="AH25" s="67"/>
      <c r="AI25" s="67"/>
      <c r="AJ25" s="68"/>
      <c r="AK25" s="66"/>
      <c r="AL25" s="67"/>
      <c r="AM25" s="67"/>
      <c r="AN25" s="67"/>
      <c r="AO25" s="67"/>
      <c r="AP25" s="67"/>
      <c r="AQ25" s="67"/>
      <c r="AR25" s="68"/>
      <c r="AS25" s="66"/>
      <c r="AT25" s="67"/>
      <c r="AU25" s="67"/>
      <c r="AV25" s="67"/>
      <c r="AW25" s="67"/>
      <c r="AX25" s="67"/>
      <c r="AY25" s="67"/>
      <c r="AZ25" s="68"/>
      <c r="BA25" s="66"/>
      <c r="BB25" s="67"/>
      <c r="BC25" s="67"/>
      <c r="BD25" s="67"/>
      <c r="BE25" s="67"/>
      <c r="BF25" s="67"/>
      <c r="BG25" s="67"/>
      <c r="BH25" s="68"/>
      <c r="BI25" s="69"/>
      <c r="BJ25" s="70"/>
      <c r="BK25" s="70"/>
      <c r="BL25" s="71"/>
    </row>
    <row r="26" spans="1:64" ht="30.75" customHeight="1" x14ac:dyDescent="0.2">
      <c r="A26" s="306" t="s">
        <v>239</v>
      </c>
      <c r="B26" s="309" t="s">
        <v>240</v>
      </c>
      <c r="C26" s="312" t="s">
        <v>241</v>
      </c>
      <c r="D26" s="315">
        <v>0</v>
      </c>
      <c r="E26" s="318">
        <v>4</v>
      </c>
      <c r="F26" s="309" t="s">
        <v>248</v>
      </c>
      <c r="G26" s="309" t="s">
        <v>249</v>
      </c>
      <c r="H26" s="309" t="s">
        <v>252</v>
      </c>
      <c r="I26" s="312" t="s">
        <v>251</v>
      </c>
      <c r="J26" s="330">
        <v>2</v>
      </c>
      <c r="K26" s="330">
        <v>8</v>
      </c>
      <c r="L26" s="330">
        <v>2</v>
      </c>
      <c r="M26" s="72"/>
      <c r="N26" s="22"/>
      <c r="O26" s="22"/>
      <c r="P26" s="22"/>
      <c r="Q26" s="321"/>
      <c r="R26" s="321"/>
      <c r="S26" s="324"/>
      <c r="T26" s="327"/>
      <c r="U26" s="23"/>
      <c r="V26" s="24"/>
      <c r="W26" s="25"/>
      <c r="X26" s="26">
        <f>SUM(Y26:AB26)</f>
        <v>0</v>
      </c>
      <c r="Y26" s="73"/>
      <c r="Z26" s="73"/>
      <c r="AA26" s="73"/>
      <c r="AB26" s="74"/>
      <c r="AC26" s="41"/>
      <c r="AD26" s="41"/>
      <c r="AE26" s="41"/>
      <c r="AF26" s="41"/>
      <c r="AG26" s="41"/>
      <c r="AH26" s="41"/>
      <c r="AI26" s="41"/>
      <c r="AJ26" s="42"/>
      <c r="AK26" s="29"/>
      <c r="AL26" s="29"/>
      <c r="AM26" s="29"/>
      <c r="AN26" s="29"/>
      <c r="AO26" s="29"/>
      <c r="AP26" s="29"/>
      <c r="AQ26" s="29"/>
      <c r="AR26" s="30"/>
      <c r="AS26" s="29"/>
      <c r="AT26" s="29"/>
      <c r="AU26" s="29"/>
      <c r="AV26" s="29"/>
      <c r="AW26" s="29"/>
      <c r="AX26" s="29"/>
      <c r="AY26" s="29"/>
      <c r="AZ26" s="30"/>
      <c r="BA26" s="29"/>
      <c r="BB26" s="29"/>
      <c r="BC26" s="29"/>
      <c r="BD26" s="29"/>
      <c r="BE26" s="29"/>
      <c r="BF26" s="29"/>
      <c r="BG26" s="29"/>
      <c r="BH26" s="30"/>
      <c r="BI26" s="31"/>
      <c r="BJ26" s="32"/>
      <c r="BK26" s="32"/>
      <c r="BL26" s="33"/>
    </row>
    <row r="27" spans="1:64" ht="30.75" customHeight="1" x14ac:dyDescent="0.2">
      <c r="A27" s="307"/>
      <c r="B27" s="310"/>
      <c r="C27" s="313"/>
      <c r="D27" s="316"/>
      <c r="E27" s="319"/>
      <c r="F27" s="310"/>
      <c r="G27" s="310"/>
      <c r="H27" s="310"/>
      <c r="I27" s="313"/>
      <c r="J27" s="331"/>
      <c r="K27" s="331"/>
      <c r="L27" s="331"/>
      <c r="M27" s="75"/>
      <c r="N27" s="34"/>
      <c r="O27" s="34"/>
      <c r="P27" s="34"/>
      <c r="Q27" s="322"/>
      <c r="R27" s="322"/>
      <c r="S27" s="325"/>
      <c r="T27" s="328"/>
      <c r="U27" s="35"/>
      <c r="V27" s="36"/>
      <c r="W27" s="37"/>
      <c r="X27" s="38"/>
      <c r="Y27" s="76"/>
      <c r="Z27" s="76"/>
      <c r="AA27" s="76"/>
      <c r="AB27" s="77"/>
      <c r="AC27" s="41"/>
      <c r="AD27" s="41"/>
      <c r="AE27" s="41"/>
      <c r="AF27" s="41"/>
      <c r="AG27" s="41"/>
      <c r="AH27" s="41"/>
      <c r="AI27" s="41"/>
      <c r="AJ27" s="42"/>
      <c r="AK27" s="41"/>
      <c r="AL27" s="41"/>
      <c r="AM27" s="41"/>
      <c r="AN27" s="41"/>
      <c r="AO27" s="41"/>
      <c r="AP27" s="41"/>
      <c r="AQ27" s="41"/>
      <c r="AR27" s="42"/>
      <c r="AS27" s="41"/>
      <c r="AT27" s="41"/>
      <c r="AU27" s="41"/>
      <c r="AV27" s="41"/>
      <c r="AW27" s="41"/>
      <c r="AX27" s="41"/>
      <c r="AY27" s="41"/>
      <c r="AZ27" s="42"/>
      <c r="BA27" s="41"/>
      <c r="BB27" s="41"/>
      <c r="BC27" s="41"/>
      <c r="BD27" s="41"/>
      <c r="BE27" s="41"/>
      <c r="BF27" s="41"/>
      <c r="BG27" s="41"/>
      <c r="BH27" s="42"/>
      <c r="BI27" s="43"/>
      <c r="BJ27" s="44"/>
      <c r="BK27" s="44"/>
      <c r="BL27" s="45"/>
    </row>
    <row r="28" spans="1:64" ht="30.75" customHeight="1" x14ac:dyDescent="0.2">
      <c r="A28" s="307"/>
      <c r="B28" s="310"/>
      <c r="C28" s="313"/>
      <c r="D28" s="316"/>
      <c r="E28" s="319"/>
      <c r="F28" s="310"/>
      <c r="G28" s="310"/>
      <c r="H28" s="310"/>
      <c r="I28" s="313"/>
      <c r="J28" s="331"/>
      <c r="K28" s="331"/>
      <c r="L28" s="331"/>
      <c r="M28" s="75"/>
      <c r="N28" s="34"/>
      <c r="O28" s="34"/>
      <c r="P28" s="34"/>
      <c r="Q28" s="322"/>
      <c r="R28" s="322"/>
      <c r="S28" s="325"/>
      <c r="T28" s="328"/>
      <c r="U28" s="35"/>
      <c r="V28" s="36"/>
      <c r="W28" s="37"/>
      <c r="X28" s="38"/>
      <c r="Y28" s="76"/>
      <c r="Z28" s="76"/>
      <c r="AA28" s="76"/>
      <c r="AB28" s="77"/>
      <c r="AC28" s="41"/>
      <c r="AD28" s="41"/>
      <c r="AE28" s="41"/>
      <c r="AF28" s="41"/>
      <c r="AG28" s="41"/>
      <c r="AH28" s="41"/>
      <c r="AI28" s="41"/>
      <c r="AJ28" s="42"/>
      <c r="AK28" s="41"/>
      <c r="AL28" s="41"/>
      <c r="AM28" s="41"/>
      <c r="AN28" s="41"/>
      <c r="AO28" s="41"/>
      <c r="AP28" s="41"/>
      <c r="AQ28" s="41"/>
      <c r="AR28" s="42"/>
      <c r="AS28" s="41"/>
      <c r="AT28" s="41"/>
      <c r="AU28" s="41"/>
      <c r="AV28" s="41"/>
      <c r="AW28" s="41"/>
      <c r="AX28" s="41"/>
      <c r="AY28" s="41"/>
      <c r="AZ28" s="42"/>
      <c r="BA28" s="41"/>
      <c r="BB28" s="41"/>
      <c r="BC28" s="41"/>
      <c r="BD28" s="41"/>
      <c r="BE28" s="41"/>
      <c r="BF28" s="41"/>
      <c r="BG28" s="41"/>
      <c r="BH28" s="42"/>
      <c r="BI28" s="43"/>
      <c r="BJ28" s="44"/>
      <c r="BK28" s="44"/>
      <c r="BL28" s="45"/>
    </row>
    <row r="29" spans="1:64" ht="30.75" customHeight="1" x14ac:dyDescent="0.2">
      <c r="A29" s="307"/>
      <c r="B29" s="310"/>
      <c r="C29" s="313"/>
      <c r="D29" s="316"/>
      <c r="E29" s="319"/>
      <c r="F29" s="310"/>
      <c r="G29" s="310"/>
      <c r="H29" s="310"/>
      <c r="I29" s="313"/>
      <c r="J29" s="331"/>
      <c r="K29" s="331"/>
      <c r="L29" s="331"/>
      <c r="M29" s="75"/>
      <c r="N29" s="34"/>
      <c r="O29" s="34"/>
      <c r="P29" s="34"/>
      <c r="Q29" s="322"/>
      <c r="R29" s="322"/>
      <c r="S29" s="325"/>
      <c r="T29" s="328"/>
      <c r="U29" s="35"/>
      <c r="V29" s="36"/>
      <c r="W29" s="37"/>
      <c r="X29" s="38"/>
      <c r="Y29" s="76"/>
      <c r="Z29" s="76"/>
      <c r="AA29" s="76"/>
      <c r="AB29" s="77"/>
      <c r="AC29" s="41"/>
      <c r="AD29" s="41"/>
      <c r="AE29" s="41"/>
      <c r="AF29" s="41"/>
      <c r="AG29" s="41"/>
      <c r="AH29" s="41"/>
      <c r="AI29" s="41"/>
      <c r="AJ29" s="42"/>
      <c r="AK29" s="41"/>
      <c r="AL29" s="41"/>
      <c r="AM29" s="41"/>
      <c r="AN29" s="41"/>
      <c r="AO29" s="41"/>
      <c r="AP29" s="41"/>
      <c r="AQ29" s="41"/>
      <c r="AR29" s="42"/>
      <c r="AS29" s="41"/>
      <c r="AT29" s="41"/>
      <c r="AU29" s="41"/>
      <c r="AV29" s="41"/>
      <c r="AW29" s="41"/>
      <c r="AX29" s="41"/>
      <c r="AY29" s="41"/>
      <c r="AZ29" s="42"/>
      <c r="BA29" s="41"/>
      <c r="BB29" s="41"/>
      <c r="BC29" s="41"/>
      <c r="BD29" s="41"/>
      <c r="BE29" s="41"/>
      <c r="BF29" s="41"/>
      <c r="BG29" s="41"/>
      <c r="BH29" s="42"/>
      <c r="BI29" s="43"/>
      <c r="BJ29" s="44"/>
      <c r="BK29" s="44"/>
      <c r="BL29" s="45"/>
    </row>
    <row r="30" spans="1:64" ht="30.75" customHeight="1" x14ac:dyDescent="0.2">
      <c r="A30" s="307"/>
      <c r="B30" s="310"/>
      <c r="C30" s="313"/>
      <c r="D30" s="316"/>
      <c r="E30" s="319"/>
      <c r="F30" s="310"/>
      <c r="G30" s="310"/>
      <c r="H30" s="310"/>
      <c r="I30" s="313"/>
      <c r="J30" s="331"/>
      <c r="K30" s="331"/>
      <c r="L30" s="331"/>
      <c r="M30" s="75"/>
      <c r="N30" s="46"/>
      <c r="O30" s="46"/>
      <c r="P30" s="46"/>
      <c r="Q30" s="322"/>
      <c r="R30" s="322"/>
      <c r="S30" s="325"/>
      <c r="T30" s="328"/>
      <c r="U30" s="35"/>
      <c r="V30" s="36"/>
      <c r="W30" s="37"/>
      <c r="X30" s="78"/>
      <c r="Y30" s="76"/>
      <c r="Z30" s="76"/>
      <c r="AA30" s="76"/>
      <c r="AB30" s="77"/>
      <c r="AC30" s="41"/>
      <c r="AD30" s="41"/>
      <c r="AE30" s="41"/>
      <c r="AF30" s="41"/>
      <c r="AG30" s="41"/>
      <c r="AH30" s="41"/>
      <c r="AI30" s="41"/>
      <c r="AJ30" s="42"/>
      <c r="AK30" s="53"/>
      <c r="AL30" s="53"/>
      <c r="AM30" s="53"/>
      <c r="AN30" s="53"/>
      <c r="AO30" s="53"/>
      <c r="AP30" s="53"/>
      <c r="AQ30" s="53"/>
      <c r="AR30" s="54"/>
      <c r="AS30" s="53"/>
      <c r="AT30" s="53"/>
      <c r="AU30" s="53"/>
      <c r="AV30" s="53"/>
      <c r="AW30" s="53"/>
      <c r="AX30" s="53"/>
      <c r="AY30" s="53"/>
      <c r="AZ30" s="54"/>
      <c r="BA30" s="53"/>
      <c r="BB30" s="53"/>
      <c r="BC30" s="53"/>
      <c r="BD30" s="53"/>
      <c r="BE30" s="53"/>
      <c r="BF30" s="53"/>
      <c r="BG30" s="53"/>
      <c r="BH30" s="54"/>
      <c r="BI30" s="55"/>
      <c r="BJ30" s="56"/>
      <c r="BK30" s="56"/>
      <c r="BL30" s="57"/>
    </row>
    <row r="31" spans="1:64" ht="30.75" customHeight="1" x14ac:dyDescent="0.2">
      <c r="A31" s="307"/>
      <c r="B31" s="310"/>
      <c r="C31" s="313"/>
      <c r="D31" s="316"/>
      <c r="E31" s="319"/>
      <c r="F31" s="310"/>
      <c r="G31" s="310"/>
      <c r="H31" s="310"/>
      <c r="I31" s="313"/>
      <c r="J31" s="331"/>
      <c r="K31" s="331"/>
      <c r="L31" s="331"/>
      <c r="M31" s="79"/>
      <c r="N31" s="46"/>
      <c r="O31" s="46"/>
      <c r="P31" s="46"/>
      <c r="Q31" s="322"/>
      <c r="R31" s="322"/>
      <c r="S31" s="325"/>
      <c r="T31" s="328"/>
      <c r="U31" s="47"/>
      <c r="V31" s="48"/>
      <c r="W31" s="49"/>
      <c r="X31" s="80"/>
      <c r="Y31" s="81"/>
      <c r="Z31" s="81"/>
      <c r="AA31" s="81"/>
      <c r="AB31" s="82"/>
      <c r="AC31" s="53"/>
      <c r="AD31" s="53"/>
      <c r="AE31" s="53"/>
      <c r="AF31" s="53"/>
      <c r="AG31" s="53"/>
      <c r="AH31" s="53"/>
      <c r="AI31" s="53"/>
      <c r="AJ31" s="54"/>
      <c r="AK31" s="53"/>
      <c r="AL31" s="53"/>
      <c r="AM31" s="53"/>
      <c r="AN31" s="53"/>
      <c r="AO31" s="53"/>
      <c r="AP31" s="53"/>
      <c r="AQ31" s="53"/>
      <c r="AR31" s="54"/>
      <c r="AS31" s="53"/>
      <c r="AT31" s="53"/>
      <c r="AU31" s="53"/>
      <c r="AV31" s="53"/>
      <c r="AW31" s="53"/>
      <c r="AX31" s="53"/>
      <c r="AY31" s="53"/>
      <c r="AZ31" s="54"/>
      <c r="BA31" s="53"/>
      <c r="BB31" s="53"/>
      <c r="BC31" s="53"/>
      <c r="BD31" s="53"/>
      <c r="BE31" s="53"/>
      <c r="BF31" s="53"/>
      <c r="BG31" s="53"/>
      <c r="BH31" s="54"/>
      <c r="BI31" s="55"/>
      <c r="BJ31" s="56"/>
      <c r="BK31" s="56"/>
      <c r="BL31" s="57"/>
    </row>
    <row r="32" spans="1:64" ht="30.75" customHeight="1" thickBot="1" x14ac:dyDescent="0.25">
      <c r="A32" s="308"/>
      <c r="B32" s="311"/>
      <c r="C32" s="314"/>
      <c r="D32" s="317"/>
      <c r="E32" s="320"/>
      <c r="F32" s="311"/>
      <c r="G32" s="311"/>
      <c r="H32" s="311"/>
      <c r="I32" s="314"/>
      <c r="J32" s="332"/>
      <c r="K32" s="332"/>
      <c r="L32" s="332"/>
      <c r="M32" s="83"/>
      <c r="N32" s="59"/>
      <c r="O32" s="59"/>
      <c r="P32" s="59"/>
      <c r="Q32" s="323"/>
      <c r="R32" s="323"/>
      <c r="S32" s="326"/>
      <c r="T32" s="329"/>
      <c r="U32" s="84"/>
      <c r="V32" s="85"/>
      <c r="W32" s="86"/>
      <c r="X32" s="87"/>
      <c r="Y32" s="88"/>
      <c r="Z32" s="88"/>
      <c r="AA32" s="88"/>
      <c r="AB32" s="89"/>
      <c r="AC32" s="67"/>
      <c r="AD32" s="67"/>
      <c r="AE32" s="67"/>
      <c r="AF32" s="67"/>
      <c r="AG32" s="67"/>
      <c r="AH32" s="67"/>
      <c r="AI32" s="67"/>
      <c r="AJ32" s="68"/>
      <c r="AK32" s="66"/>
      <c r="AL32" s="67"/>
      <c r="AM32" s="67"/>
      <c r="AN32" s="67"/>
      <c r="AO32" s="67"/>
      <c r="AP32" s="67"/>
      <c r="AQ32" s="67"/>
      <c r="AR32" s="68"/>
      <c r="AS32" s="66"/>
      <c r="AT32" s="67"/>
      <c r="AU32" s="67"/>
      <c r="AV32" s="67"/>
      <c r="AW32" s="67"/>
      <c r="AX32" s="67"/>
      <c r="AY32" s="67"/>
      <c r="AZ32" s="68"/>
      <c r="BA32" s="66"/>
      <c r="BB32" s="67"/>
      <c r="BC32" s="67"/>
      <c r="BD32" s="67"/>
      <c r="BE32" s="67"/>
      <c r="BF32" s="67"/>
      <c r="BG32" s="67"/>
      <c r="BH32" s="68"/>
      <c r="BI32" s="69"/>
      <c r="BJ32" s="70"/>
      <c r="BK32" s="70"/>
      <c r="BL32" s="71"/>
    </row>
    <row r="33" spans="1:64" ht="30.75" customHeight="1" x14ac:dyDescent="0.2">
      <c r="A33" s="306" t="s">
        <v>239</v>
      </c>
      <c r="B33" s="309" t="s">
        <v>240</v>
      </c>
      <c r="C33" s="312" t="s">
        <v>241</v>
      </c>
      <c r="D33" s="315">
        <v>0</v>
      </c>
      <c r="E33" s="318">
        <v>4</v>
      </c>
      <c r="F33" s="309" t="s">
        <v>248</v>
      </c>
      <c r="G33" s="309" t="s">
        <v>249</v>
      </c>
      <c r="H33" s="309" t="s">
        <v>253</v>
      </c>
      <c r="I33" s="312" t="s">
        <v>254</v>
      </c>
      <c r="J33" s="330">
        <v>12</v>
      </c>
      <c r="K33" s="330">
        <v>16</v>
      </c>
      <c r="L33" s="330">
        <v>5</v>
      </c>
      <c r="M33" s="72"/>
      <c r="N33" s="22"/>
      <c r="O33" s="22"/>
      <c r="P33" s="22"/>
      <c r="Q33" s="321"/>
      <c r="R33" s="321"/>
      <c r="S33" s="324"/>
      <c r="T33" s="327"/>
      <c r="U33" s="23"/>
      <c r="V33" s="24"/>
      <c r="W33" s="25"/>
      <c r="X33" s="26">
        <f>SUM(Y33:AB33)</f>
        <v>0</v>
      </c>
      <c r="Y33" s="73"/>
      <c r="Z33" s="73"/>
      <c r="AA33" s="73"/>
      <c r="AB33" s="74"/>
      <c r="AC33" s="41"/>
      <c r="AD33" s="41"/>
      <c r="AE33" s="41"/>
      <c r="AF33" s="41"/>
      <c r="AG33" s="41"/>
      <c r="AH33" s="41"/>
      <c r="AI33" s="41"/>
      <c r="AJ33" s="42"/>
      <c r="AK33" s="29"/>
      <c r="AL33" s="29"/>
      <c r="AM33" s="29"/>
      <c r="AN33" s="29"/>
      <c r="AO33" s="29"/>
      <c r="AP33" s="29"/>
      <c r="AQ33" s="29"/>
      <c r="AR33" s="30"/>
      <c r="AS33" s="29"/>
      <c r="AT33" s="29"/>
      <c r="AU33" s="29"/>
      <c r="AV33" s="29"/>
      <c r="AW33" s="29"/>
      <c r="AX33" s="29"/>
      <c r="AY33" s="29"/>
      <c r="AZ33" s="30"/>
      <c r="BA33" s="29"/>
      <c r="BB33" s="29"/>
      <c r="BC33" s="29"/>
      <c r="BD33" s="29"/>
      <c r="BE33" s="29"/>
      <c r="BF33" s="29"/>
      <c r="BG33" s="29"/>
      <c r="BH33" s="30"/>
      <c r="BI33" s="31"/>
      <c r="BJ33" s="32"/>
      <c r="BK33" s="32"/>
      <c r="BL33" s="33"/>
    </row>
    <row r="34" spans="1:64" ht="30.75" customHeight="1" x14ac:dyDescent="0.2">
      <c r="A34" s="307"/>
      <c r="B34" s="310"/>
      <c r="C34" s="313"/>
      <c r="D34" s="316"/>
      <c r="E34" s="319"/>
      <c r="F34" s="310"/>
      <c r="G34" s="310"/>
      <c r="H34" s="310"/>
      <c r="I34" s="313"/>
      <c r="J34" s="331"/>
      <c r="K34" s="331"/>
      <c r="L34" s="331"/>
      <c r="M34" s="75"/>
      <c r="N34" s="34"/>
      <c r="O34" s="34"/>
      <c r="P34" s="34"/>
      <c r="Q34" s="322"/>
      <c r="R34" s="322"/>
      <c r="S34" s="325"/>
      <c r="T34" s="328"/>
      <c r="U34" s="35"/>
      <c r="V34" s="36"/>
      <c r="W34" s="37"/>
      <c r="X34" s="38"/>
      <c r="Y34" s="76"/>
      <c r="Z34" s="76"/>
      <c r="AA34" s="76"/>
      <c r="AB34" s="77"/>
      <c r="AC34" s="41"/>
      <c r="AD34" s="41"/>
      <c r="AE34" s="41"/>
      <c r="AF34" s="41"/>
      <c r="AG34" s="41"/>
      <c r="AH34" s="41"/>
      <c r="AI34" s="41"/>
      <c r="AJ34" s="42"/>
      <c r="AK34" s="41"/>
      <c r="AL34" s="41"/>
      <c r="AM34" s="41"/>
      <c r="AN34" s="41"/>
      <c r="AO34" s="41"/>
      <c r="AP34" s="41"/>
      <c r="AQ34" s="41"/>
      <c r="AR34" s="42"/>
      <c r="AS34" s="41"/>
      <c r="AT34" s="41"/>
      <c r="AU34" s="41"/>
      <c r="AV34" s="41"/>
      <c r="AW34" s="41"/>
      <c r="AX34" s="41"/>
      <c r="AY34" s="41"/>
      <c r="AZ34" s="42"/>
      <c r="BA34" s="41"/>
      <c r="BB34" s="41"/>
      <c r="BC34" s="41"/>
      <c r="BD34" s="41"/>
      <c r="BE34" s="41"/>
      <c r="BF34" s="41"/>
      <c r="BG34" s="41"/>
      <c r="BH34" s="42"/>
      <c r="BI34" s="43"/>
      <c r="BJ34" s="44"/>
      <c r="BK34" s="44"/>
      <c r="BL34" s="45"/>
    </row>
    <row r="35" spans="1:64" ht="30.75" customHeight="1" x14ac:dyDescent="0.2">
      <c r="A35" s="307"/>
      <c r="B35" s="310"/>
      <c r="C35" s="313"/>
      <c r="D35" s="316"/>
      <c r="E35" s="319"/>
      <c r="F35" s="310"/>
      <c r="G35" s="310"/>
      <c r="H35" s="310"/>
      <c r="I35" s="313"/>
      <c r="J35" s="331"/>
      <c r="K35" s="331"/>
      <c r="L35" s="331"/>
      <c r="M35" s="75"/>
      <c r="N35" s="34"/>
      <c r="O35" s="34"/>
      <c r="P35" s="34"/>
      <c r="Q35" s="322"/>
      <c r="R35" s="322"/>
      <c r="S35" s="325"/>
      <c r="T35" s="328"/>
      <c r="U35" s="35"/>
      <c r="V35" s="36"/>
      <c r="W35" s="37"/>
      <c r="X35" s="38"/>
      <c r="Y35" s="76"/>
      <c r="Z35" s="76"/>
      <c r="AA35" s="76"/>
      <c r="AB35" s="77"/>
      <c r="AC35" s="41"/>
      <c r="AD35" s="41"/>
      <c r="AE35" s="41"/>
      <c r="AF35" s="41"/>
      <c r="AG35" s="41"/>
      <c r="AH35" s="41"/>
      <c r="AI35" s="41"/>
      <c r="AJ35" s="42"/>
      <c r="AK35" s="41"/>
      <c r="AL35" s="41"/>
      <c r="AM35" s="41"/>
      <c r="AN35" s="41"/>
      <c r="AO35" s="41"/>
      <c r="AP35" s="41"/>
      <c r="AQ35" s="41"/>
      <c r="AR35" s="42"/>
      <c r="AS35" s="41"/>
      <c r="AT35" s="41"/>
      <c r="AU35" s="41"/>
      <c r="AV35" s="41"/>
      <c r="AW35" s="41"/>
      <c r="AX35" s="41"/>
      <c r="AY35" s="41"/>
      <c r="AZ35" s="42"/>
      <c r="BA35" s="41"/>
      <c r="BB35" s="41"/>
      <c r="BC35" s="41"/>
      <c r="BD35" s="41"/>
      <c r="BE35" s="41"/>
      <c r="BF35" s="41"/>
      <c r="BG35" s="41"/>
      <c r="BH35" s="42"/>
      <c r="BI35" s="43"/>
      <c r="BJ35" s="44"/>
      <c r="BK35" s="44"/>
      <c r="BL35" s="45"/>
    </row>
    <row r="36" spans="1:64" ht="30.75" customHeight="1" x14ac:dyDescent="0.2">
      <c r="A36" s="307"/>
      <c r="B36" s="310"/>
      <c r="C36" s="313"/>
      <c r="D36" s="316"/>
      <c r="E36" s="319"/>
      <c r="F36" s="310"/>
      <c r="G36" s="310"/>
      <c r="H36" s="310"/>
      <c r="I36" s="313"/>
      <c r="J36" s="331"/>
      <c r="K36" s="331"/>
      <c r="L36" s="331"/>
      <c r="M36" s="75"/>
      <c r="N36" s="34"/>
      <c r="O36" s="34"/>
      <c r="P36" s="34"/>
      <c r="Q36" s="322"/>
      <c r="R36" s="322"/>
      <c r="S36" s="325"/>
      <c r="T36" s="328"/>
      <c r="U36" s="35"/>
      <c r="V36" s="36"/>
      <c r="W36" s="37"/>
      <c r="X36" s="38"/>
      <c r="Y36" s="76"/>
      <c r="Z36" s="76"/>
      <c r="AA36" s="76"/>
      <c r="AB36" s="77"/>
      <c r="AC36" s="41"/>
      <c r="AD36" s="41"/>
      <c r="AE36" s="41"/>
      <c r="AF36" s="41"/>
      <c r="AG36" s="41"/>
      <c r="AH36" s="41"/>
      <c r="AI36" s="41"/>
      <c r="AJ36" s="42"/>
      <c r="AK36" s="41"/>
      <c r="AL36" s="41"/>
      <c r="AM36" s="41"/>
      <c r="AN36" s="41"/>
      <c r="AO36" s="41"/>
      <c r="AP36" s="41"/>
      <c r="AQ36" s="41"/>
      <c r="AR36" s="42"/>
      <c r="AS36" s="41"/>
      <c r="AT36" s="41"/>
      <c r="AU36" s="41"/>
      <c r="AV36" s="41"/>
      <c r="AW36" s="41"/>
      <c r="AX36" s="41"/>
      <c r="AY36" s="41"/>
      <c r="AZ36" s="42"/>
      <c r="BA36" s="41"/>
      <c r="BB36" s="41"/>
      <c r="BC36" s="41"/>
      <c r="BD36" s="41"/>
      <c r="BE36" s="41"/>
      <c r="BF36" s="41"/>
      <c r="BG36" s="41"/>
      <c r="BH36" s="42"/>
      <c r="BI36" s="43"/>
      <c r="BJ36" s="44"/>
      <c r="BK36" s="44"/>
      <c r="BL36" s="45"/>
    </row>
    <row r="37" spans="1:64" ht="30.75" customHeight="1" x14ac:dyDescent="0.2">
      <c r="A37" s="307"/>
      <c r="B37" s="310"/>
      <c r="C37" s="313"/>
      <c r="D37" s="316"/>
      <c r="E37" s="319"/>
      <c r="F37" s="310"/>
      <c r="G37" s="310"/>
      <c r="H37" s="310"/>
      <c r="I37" s="313"/>
      <c r="J37" s="331"/>
      <c r="K37" s="331"/>
      <c r="L37" s="331"/>
      <c r="M37" s="75"/>
      <c r="N37" s="46"/>
      <c r="O37" s="46"/>
      <c r="P37" s="46"/>
      <c r="Q37" s="322"/>
      <c r="R37" s="322"/>
      <c r="S37" s="325"/>
      <c r="T37" s="328"/>
      <c r="U37" s="35"/>
      <c r="V37" s="36"/>
      <c r="W37" s="37"/>
      <c r="X37" s="78"/>
      <c r="Y37" s="76"/>
      <c r="Z37" s="76"/>
      <c r="AA37" s="76"/>
      <c r="AB37" s="77"/>
      <c r="AC37" s="41"/>
      <c r="AD37" s="41"/>
      <c r="AE37" s="41"/>
      <c r="AF37" s="41"/>
      <c r="AG37" s="41"/>
      <c r="AH37" s="41"/>
      <c r="AI37" s="41"/>
      <c r="AJ37" s="42"/>
      <c r="AK37" s="53"/>
      <c r="AL37" s="53"/>
      <c r="AM37" s="53"/>
      <c r="AN37" s="53"/>
      <c r="AO37" s="53"/>
      <c r="AP37" s="53"/>
      <c r="AQ37" s="53"/>
      <c r="AR37" s="54"/>
      <c r="AS37" s="53"/>
      <c r="AT37" s="53"/>
      <c r="AU37" s="53"/>
      <c r="AV37" s="53"/>
      <c r="AW37" s="53"/>
      <c r="AX37" s="53"/>
      <c r="AY37" s="53"/>
      <c r="AZ37" s="54"/>
      <c r="BA37" s="53"/>
      <c r="BB37" s="53"/>
      <c r="BC37" s="53"/>
      <c r="BD37" s="53"/>
      <c r="BE37" s="53"/>
      <c r="BF37" s="53"/>
      <c r="BG37" s="53"/>
      <c r="BH37" s="54"/>
      <c r="BI37" s="55"/>
      <c r="BJ37" s="56"/>
      <c r="BK37" s="56"/>
      <c r="BL37" s="57"/>
    </row>
    <row r="38" spans="1:64" ht="30.75" customHeight="1" x14ac:dyDescent="0.2">
      <c r="A38" s="307"/>
      <c r="B38" s="310"/>
      <c r="C38" s="313"/>
      <c r="D38" s="316"/>
      <c r="E38" s="319"/>
      <c r="F38" s="310"/>
      <c r="G38" s="310"/>
      <c r="H38" s="310"/>
      <c r="I38" s="313"/>
      <c r="J38" s="331"/>
      <c r="K38" s="331"/>
      <c r="L38" s="331"/>
      <c r="M38" s="79"/>
      <c r="N38" s="46"/>
      <c r="O38" s="46"/>
      <c r="P38" s="46"/>
      <c r="Q38" s="322"/>
      <c r="R38" s="322"/>
      <c r="S38" s="325"/>
      <c r="T38" s="328"/>
      <c r="U38" s="47"/>
      <c r="V38" s="48"/>
      <c r="W38" s="49"/>
      <c r="X38" s="80"/>
      <c r="Y38" s="81"/>
      <c r="Z38" s="81"/>
      <c r="AA38" s="81"/>
      <c r="AB38" s="82"/>
      <c r="AC38" s="53"/>
      <c r="AD38" s="53"/>
      <c r="AE38" s="53"/>
      <c r="AF38" s="53"/>
      <c r="AG38" s="53"/>
      <c r="AH38" s="53"/>
      <c r="AI38" s="53"/>
      <c r="AJ38" s="54"/>
      <c r="AK38" s="53"/>
      <c r="AL38" s="53"/>
      <c r="AM38" s="53"/>
      <c r="AN38" s="53"/>
      <c r="AO38" s="53"/>
      <c r="AP38" s="53"/>
      <c r="AQ38" s="53"/>
      <c r="AR38" s="54"/>
      <c r="AS38" s="53"/>
      <c r="AT38" s="53"/>
      <c r="AU38" s="53"/>
      <c r="AV38" s="53"/>
      <c r="AW38" s="53"/>
      <c r="AX38" s="53"/>
      <c r="AY38" s="53"/>
      <c r="AZ38" s="54"/>
      <c r="BA38" s="53"/>
      <c r="BB38" s="53"/>
      <c r="BC38" s="53"/>
      <c r="BD38" s="53"/>
      <c r="BE38" s="53"/>
      <c r="BF38" s="53"/>
      <c r="BG38" s="53"/>
      <c r="BH38" s="54"/>
      <c r="BI38" s="55"/>
      <c r="BJ38" s="56"/>
      <c r="BK38" s="56"/>
      <c r="BL38" s="57"/>
    </row>
    <row r="39" spans="1:64" ht="30.75" customHeight="1" thickBot="1" x14ac:dyDescent="0.25">
      <c r="A39" s="308"/>
      <c r="B39" s="311"/>
      <c r="C39" s="314"/>
      <c r="D39" s="317"/>
      <c r="E39" s="320"/>
      <c r="F39" s="311"/>
      <c r="G39" s="311"/>
      <c r="H39" s="311"/>
      <c r="I39" s="314"/>
      <c r="J39" s="332"/>
      <c r="K39" s="332"/>
      <c r="L39" s="332"/>
      <c r="M39" s="83"/>
      <c r="N39" s="59"/>
      <c r="O39" s="59"/>
      <c r="P39" s="59"/>
      <c r="Q39" s="323"/>
      <c r="R39" s="323"/>
      <c r="S39" s="326"/>
      <c r="T39" s="329"/>
      <c r="U39" s="84"/>
      <c r="V39" s="85"/>
      <c r="W39" s="86"/>
      <c r="X39" s="87"/>
      <c r="Y39" s="88"/>
      <c r="Z39" s="88"/>
      <c r="AA39" s="88"/>
      <c r="AB39" s="89"/>
      <c r="AC39" s="67"/>
      <c r="AD39" s="67"/>
      <c r="AE39" s="67"/>
      <c r="AF39" s="67"/>
      <c r="AG39" s="67"/>
      <c r="AH39" s="67"/>
      <c r="AI39" s="67"/>
      <c r="AJ39" s="68"/>
      <c r="AK39" s="66"/>
      <c r="AL39" s="67"/>
      <c r="AM39" s="67"/>
      <c r="AN39" s="67"/>
      <c r="AO39" s="67"/>
      <c r="AP39" s="67"/>
      <c r="AQ39" s="67"/>
      <c r="AR39" s="68"/>
      <c r="AS39" s="66"/>
      <c r="AT39" s="67"/>
      <c r="AU39" s="67"/>
      <c r="AV39" s="67"/>
      <c r="AW39" s="67"/>
      <c r="AX39" s="67"/>
      <c r="AY39" s="67"/>
      <c r="AZ39" s="68"/>
      <c r="BA39" s="66"/>
      <c r="BB39" s="67"/>
      <c r="BC39" s="67"/>
      <c r="BD39" s="67"/>
      <c r="BE39" s="67"/>
      <c r="BF39" s="67"/>
      <c r="BG39" s="67"/>
      <c r="BH39" s="68"/>
      <c r="BI39" s="69"/>
      <c r="BJ39" s="70"/>
      <c r="BK39" s="70"/>
      <c r="BL39" s="71"/>
    </row>
    <row r="40" spans="1:64" ht="30.75" customHeight="1" x14ac:dyDescent="0.2">
      <c r="A40" s="306" t="s">
        <v>239</v>
      </c>
      <c r="B40" s="309" t="s">
        <v>240</v>
      </c>
      <c r="C40" s="312" t="s">
        <v>241</v>
      </c>
      <c r="D40" s="315">
        <v>0</v>
      </c>
      <c r="E40" s="318">
        <v>4</v>
      </c>
      <c r="F40" s="100"/>
      <c r="G40" s="100"/>
      <c r="H40" s="100"/>
      <c r="I40" s="97"/>
      <c r="J40" s="100"/>
      <c r="K40" s="110"/>
      <c r="L40" s="111"/>
      <c r="M40" s="72"/>
      <c r="N40" s="22"/>
      <c r="O40" s="22"/>
      <c r="P40" s="22"/>
      <c r="Q40" s="321"/>
      <c r="R40" s="321"/>
      <c r="S40" s="324"/>
      <c r="T40" s="327"/>
      <c r="U40" s="23"/>
      <c r="V40" s="24"/>
      <c r="W40" s="25"/>
      <c r="X40" s="26">
        <f>SUM(Y40:AB40)</f>
        <v>0</v>
      </c>
      <c r="Y40" s="73"/>
      <c r="Z40" s="73"/>
      <c r="AA40" s="73"/>
      <c r="AB40" s="74"/>
      <c r="AC40" s="41"/>
      <c r="AD40" s="41"/>
      <c r="AE40" s="41"/>
      <c r="AF40" s="41"/>
      <c r="AG40" s="41"/>
      <c r="AH40" s="41"/>
      <c r="AI40" s="41"/>
      <c r="AJ40" s="42"/>
      <c r="AK40" s="29"/>
      <c r="AL40" s="29"/>
      <c r="AM40" s="29"/>
      <c r="AN40" s="29"/>
      <c r="AO40" s="29"/>
      <c r="AP40" s="29"/>
      <c r="AQ40" s="29"/>
      <c r="AR40" s="30"/>
      <c r="AS40" s="29"/>
      <c r="AT40" s="29"/>
      <c r="AU40" s="29"/>
      <c r="AV40" s="29"/>
      <c r="AW40" s="29"/>
      <c r="AX40" s="29"/>
      <c r="AY40" s="29"/>
      <c r="AZ40" s="30"/>
      <c r="BA40" s="29"/>
      <c r="BB40" s="29"/>
      <c r="BC40" s="29"/>
      <c r="BD40" s="29"/>
      <c r="BE40" s="29"/>
      <c r="BF40" s="29"/>
      <c r="BG40" s="29"/>
      <c r="BH40" s="30"/>
      <c r="BI40" s="31"/>
      <c r="BJ40" s="32"/>
      <c r="BK40" s="32"/>
      <c r="BL40" s="33"/>
    </row>
    <row r="41" spans="1:64" ht="30.75" customHeight="1" x14ac:dyDescent="0.2">
      <c r="A41" s="307"/>
      <c r="B41" s="310"/>
      <c r="C41" s="313"/>
      <c r="D41" s="316"/>
      <c r="E41" s="319"/>
      <c r="F41" s="104"/>
      <c r="G41" s="104"/>
      <c r="H41" s="104"/>
      <c r="I41" s="101"/>
      <c r="J41" s="104"/>
      <c r="K41" s="112"/>
      <c r="L41" s="113"/>
      <c r="M41" s="75"/>
      <c r="N41" s="34"/>
      <c r="O41" s="34"/>
      <c r="P41" s="34"/>
      <c r="Q41" s="322"/>
      <c r="R41" s="322"/>
      <c r="S41" s="325"/>
      <c r="T41" s="328"/>
      <c r="U41" s="35"/>
      <c r="V41" s="36"/>
      <c r="W41" s="37"/>
      <c r="X41" s="38"/>
      <c r="Y41" s="76"/>
      <c r="Z41" s="76"/>
      <c r="AA41" s="76"/>
      <c r="AB41" s="77"/>
      <c r="AC41" s="41"/>
      <c r="AD41" s="41"/>
      <c r="AE41" s="41"/>
      <c r="AF41" s="41"/>
      <c r="AG41" s="41"/>
      <c r="AH41" s="41"/>
      <c r="AI41" s="41"/>
      <c r="AJ41" s="42"/>
      <c r="AK41" s="41"/>
      <c r="AL41" s="41"/>
      <c r="AM41" s="41"/>
      <c r="AN41" s="41"/>
      <c r="AO41" s="41"/>
      <c r="AP41" s="41"/>
      <c r="AQ41" s="41"/>
      <c r="AR41" s="42"/>
      <c r="AS41" s="41"/>
      <c r="AT41" s="41"/>
      <c r="AU41" s="41"/>
      <c r="AV41" s="41"/>
      <c r="AW41" s="41"/>
      <c r="AX41" s="41"/>
      <c r="AY41" s="41"/>
      <c r="AZ41" s="42"/>
      <c r="BA41" s="41"/>
      <c r="BB41" s="41"/>
      <c r="BC41" s="41"/>
      <c r="BD41" s="41"/>
      <c r="BE41" s="41"/>
      <c r="BF41" s="41"/>
      <c r="BG41" s="41"/>
      <c r="BH41" s="42"/>
      <c r="BI41" s="43"/>
      <c r="BJ41" s="44"/>
      <c r="BK41" s="44"/>
      <c r="BL41" s="45"/>
    </row>
    <row r="42" spans="1:64" ht="30.75" customHeight="1" x14ac:dyDescent="0.2">
      <c r="A42" s="307"/>
      <c r="B42" s="310"/>
      <c r="C42" s="313"/>
      <c r="D42" s="316"/>
      <c r="E42" s="319"/>
      <c r="F42" s="104"/>
      <c r="G42" s="104"/>
      <c r="H42" s="104"/>
      <c r="I42" s="101"/>
      <c r="J42" s="104"/>
      <c r="K42" s="112"/>
      <c r="L42" s="113"/>
      <c r="M42" s="75"/>
      <c r="N42" s="34"/>
      <c r="O42" s="34"/>
      <c r="P42" s="34"/>
      <c r="Q42" s="322"/>
      <c r="R42" s="322"/>
      <c r="S42" s="325"/>
      <c r="T42" s="328"/>
      <c r="U42" s="35"/>
      <c r="V42" s="36"/>
      <c r="W42" s="37"/>
      <c r="X42" s="38"/>
      <c r="Y42" s="76"/>
      <c r="Z42" s="76"/>
      <c r="AA42" s="76"/>
      <c r="AB42" s="77"/>
      <c r="AC42" s="41"/>
      <c r="AD42" s="41"/>
      <c r="AE42" s="41"/>
      <c r="AF42" s="41"/>
      <c r="AG42" s="41"/>
      <c r="AH42" s="41"/>
      <c r="AI42" s="41"/>
      <c r="AJ42" s="42"/>
      <c r="AK42" s="41"/>
      <c r="AL42" s="41"/>
      <c r="AM42" s="41"/>
      <c r="AN42" s="41"/>
      <c r="AO42" s="41"/>
      <c r="AP42" s="41"/>
      <c r="AQ42" s="41"/>
      <c r="AR42" s="42"/>
      <c r="AS42" s="41"/>
      <c r="AT42" s="41"/>
      <c r="AU42" s="41"/>
      <c r="AV42" s="41"/>
      <c r="AW42" s="41"/>
      <c r="AX42" s="41"/>
      <c r="AY42" s="41"/>
      <c r="AZ42" s="42"/>
      <c r="BA42" s="41"/>
      <c r="BB42" s="41"/>
      <c r="BC42" s="41"/>
      <c r="BD42" s="41"/>
      <c r="BE42" s="41"/>
      <c r="BF42" s="41"/>
      <c r="BG42" s="41"/>
      <c r="BH42" s="42"/>
      <c r="BI42" s="43"/>
      <c r="BJ42" s="44"/>
      <c r="BK42" s="44"/>
      <c r="BL42" s="45"/>
    </row>
    <row r="43" spans="1:64" ht="30.75" customHeight="1" x14ac:dyDescent="0.2">
      <c r="A43" s="307"/>
      <c r="B43" s="310"/>
      <c r="C43" s="313"/>
      <c r="D43" s="316"/>
      <c r="E43" s="319"/>
      <c r="F43" s="104"/>
      <c r="G43" s="104"/>
      <c r="H43" s="104"/>
      <c r="I43" s="101"/>
      <c r="J43" s="104"/>
      <c r="K43" s="112"/>
      <c r="L43" s="113"/>
      <c r="M43" s="75"/>
      <c r="N43" s="34"/>
      <c r="O43" s="34"/>
      <c r="P43" s="34"/>
      <c r="Q43" s="322"/>
      <c r="R43" s="322"/>
      <c r="S43" s="325"/>
      <c r="T43" s="328"/>
      <c r="U43" s="35"/>
      <c r="V43" s="36"/>
      <c r="W43" s="37"/>
      <c r="X43" s="38"/>
      <c r="Y43" s="76"/>
      <c r="Z43" s="76"/>
      <c r="AA43" s="76"/>
      <c r="AB43" s="77"/>
      <c r="AC43" s="41"/>
      <c r="AD43" s="41"/>
      <c r="AE43" s="41"/>
      <c r="AF43" s="41"/>
      <c r="AG43" s="41"/>
      <c r="AH43" s="41"/>
      <c r="AI43" s="41"/>
      <c r="AJ43" s="42"/>
      <c r="AK43" s="41"/>
      <c r="AL43" s="41"/>
      <c r="AM43" s="41"/>
      <c r="AN43" s="41"/>
      <c r="AO43" s="41"/>
      <c r="AP43" s="41"/>
      <c r="AQ43" s="41"/>
      <c r="AR43" s="42"/>
      <c r="AS43" s="41"/>
      <c r="AT43" s="41"/>
      <c r="AU43" s="41"/>
      <c r="AV43" s="41"/>
      <c r="AW43" s="41"/>
      <c r="AX43" s="41"/>
      <c r="AY43" s="41"/>
      <c r="AZ43" s="42"/>
      <c r="BA43" s="41"/>
      <c r="BB43" s="41"/>
      <c r="BC43" s="41"/>
      <c r="BD43" s="41"/>
      <c r="BE43" s="41"/>
      <c r="BF43" s="41"/>
      <c r="BG43" s="41"/>
      <c r="BH43" s="42"/>
      <c r="BI43" s="43"/>
      <c r="BJ43" s="44"/>
      <c r="BK43" s="44"/>
      <c r="BL43" s="45"/>
    </row>
    <row r="44" spans="1:64" ht="30.75" customHeight="1" x14ac:dyDescent="0.2">
      <c r="A44" s="307"/>
      <c r="B44" s="310"/>
      <c r="C44" s="313"/>
      <c r="D44" s="316"/>
      <c r="E44" s="319"/>
      <c r="F44" s="104"/>
      <c r="G44" s="104"/>
      <c r="H44" s="104"/>
      <c r="I44" s="101"/>
      <c r="J44" s="104"/>
      <c r="K44" s="112"/>
      <c r="L44" s="113"/>
      <c r="M44" s="75"/>
      <c r="N44" s="46"/>
      <c r="O44" s="46"/>
      <c r="P44" s="46"/>
      <c r="Q44" s="322"/>
      <c r="R44" s="322"/>
      <c r="S44" s="325"/>
      <c r="T44" s="328"/>
      <c r="U44" s="35"/>
      <c r="V44" s="36"/>
      <c r="W44" s="37"/>
      <c r="X44" s="78"/>
      <c r="Y44" s="76"/>
      <c r="Z44" s="76"/>
      <c r="AA44" s="76"/>
      <c r="AB44" s="77"/>
      <c r="AC44" s="41"/>
      <c r="AD44" s="41"/>
      <c r="AE44" s="41"/>
      <c r="AF44" s="41"/>
      <c r="AG44" s="41"/>
      <c r="AH44" s="41"/>
      <c r="AI44" s="41"/>
      <c r="AJ44" s="42"/>
      <c r="AK44" s="53"/>
      <c r="AL44" s="53"/>
      <c r="AM44" s="53"/>
      <c r="AN44" s="53"/>
      <c r="AO44" s="53"/>
      <c r="AP44" s="53"/>
      <c r="AQ44" s="53"/>
      <c r="AR44" s="54"/>
      <c r="AS44" s="53"/>
      <c r="AT44" s="53"/>
      <c r="AU44" s="53"/>
      <c r="AV44" s="53"/>
      <c r="AW44" s="53"/>
      <c r="AX44" s="53"/>
      <c r="AY44" s="53"/>
      <c r="AZ44" s="54"/>
      <c r="BA44" s="53"/>
      <c r="BB44" s="53"/>
      <c r="BC44" s="53"/>
      <c r="BD44" s="53"/>
      <c r="BE44" s="53"/>
      <c r="BF44" s="53"/>
      <c r="BG44" s="53"/>
      <c r="BH44" s="54"/>
      <c r="BI44" s="55"/>
      <c r="BJ44" s="56"/>
      <c r="BK44" s="56"/>
      <c r="BL44" s="57"/>
    </row>
    <row r="45" spans="1:64" ht="30.75" customHeight="1" x14ac:dyDescent="0.2">
      <c r="A45" s="307"/>
      <c r="B45" s="310"/>
      <c r="C45" s="313"/>
      <c r="D45" s="316"/>
      <c r="E45" s="319"/>
      <c r="F45" s="104"/>
      <c r="G45" s="104"/>
      <c r="H45" s="104"/>
      <c r="I45" s="101"/>
      <c r="J45" s="104"/>
      <c r="K45" s="112"/>
      <c r="L45" s="113"/>
      <c r="M45" s="79"/>
      <c r="N45" s="46"/>
      <c r="O45" s="46"/>
      <c r="P45" s="46"/>
      <c r="Q45" s="322"/>
      <c r="R45" s="322"/>
      <c r="S45" s="325"/>
      <c r="T45" s="328"/>
      <c r="U45" s="47"/>
      <c r="V45" s="48"/>
      <c r="W45" s="49"/>
      <c r="X45" s="80"/>
      <c r="Y45" s="81"/>
      <c r="Z45" s="81"/>
      <c r="AA45" s="81"/>
      <c r="AB45" s="82"/>
      <c r="AC45" s="53"/>
      <c r="AD45" s="53"/>
      <c r="AE45" s="53"/>
      <c r="AF45" s="53"/>
      <c r="AG45" s="53"/>
      <c r="AH45" s="53"/>
      <c r="AI45" s="53"/>
      <c r="AJ45" s="54"/>
      <c r="AK45" s="53"/>
      <c r="AL45" s="53"/>
      <c r="AM45" s="53"/>
      <c r="AN45" s="53"/>
      <c r="AO45" s="53"/>
      <c r="AP45" s="53"/>
      <c r="AQ45" s="53"/>
      <c r="AR45" s="54"/>
      <c r="AS45" s="53"/>
      <c r="AT45" s="53"/>
      <c r="AU45" s="53"/>
      <c r="AV45" s="53"/>
      <c r="AW45" s="53"/>
      <c r="AX45" s="53"/>
      <c r="AY45" s="53"/>
      <c r="AZ45" s="54"/>
      <c r="BA45" s="53"/>
      <c r="BB45" s="53"/>
      <c r="BC45" s="53"/>
      <c r="BD45" s="53"/>
      <c r="BE45" s="53"/>
      <c r="BF45" s="53"/>
      <c r="BG45" s="53"/>
      <c r="BH45" s="54"/>
      <c r="BI45" s="55"/>
      <c r="BJ45" s="56"/>
      <c r="BK45" s="56"/>
      <c r="BL45" s="57"/>
    </row>
    <row r="46" spans="1:64" ht="30.75" customHeight="1" thickBot="1" x14ac:dyDescent="0.25">
      <c r="A46" s="308"/>
      <c r="B46" s="311"/>
      <c r="C46" s="314"/>
      <c r="D46" s="317"/>
      <c r="E46" s="320"/>
      <c r="F46" s="108"/>
      <c r="G46" s="108"/>
      <c r="H46" s="108"/>
      <c r="I46" s="105"/>
      <c r="J46" s="108"/>
      <c r="K46" s="114"/>
      <c r="L46" s="115"/>
      <c r="M46" s="83"/>
      <c r="N46" s="59"/>
      <c r="O46" s="59"/>
      <c r="P46" s="59"/>
      <c r="Q46" s="323"/>
      <c r="R46" s="323"/>
      <c r="S46" s="326"/>
      <c r="T46" s="329"/>
      <c r="U46" s="84"/>
      <c r="V46" s="85"/>
      <c r="W46" s="86"/>
      <c r="X46" s="87"/>
      <c r="Y46" s="88"/>
      <c r="Z46" s="88"/>
      <c r="AA46" s="88"/>
      <c r="AB46" s="89"/>
      <c r="AC46" s="67"/>
      <c r="AD46" s="67"/>
      <c r="AE46" s="67"/>
      <c r="AF46" s="67"/>
      <c r="AG46" s="67"/>
      <c r="AH46" s="67"/>
      <c r="AI46" s="67"/>
      <c r="AJ46" s="68"/>
      <c r="AK46" s="66"/>
      <c r="AL46" s="67"/>
      <c r="AM46" s="67"/>
      <c r="AN46" s="67"/>
      <c r="AO46" s="67"/>
      <c r="AP46" s="67"/>
      <c r="AQ46" s="67"/>
      <c r="AR46" s="68"/>
      <c r="AS46" s="66"/>
      <c r="AT46" s="67"/>
      <c r="AU46" s="67"/>
      <c r="AV46" s="67"/>
      <c r="AW46" s="67"/>
      <c r="AX46" s="67"/>
      <c r="AY46" s="67"/>
      <c r="AZ46" s="68"/>
      <c r="BA46" s="66"/>
      <c r="BB46" s="67"/>
      <c r="BC46" s="67"/>
      <c r="BD46" s="67"/>
      <c r="BE46" s="67"/>
      <c r="BF46" s="67"/>
      <c r="BG46" s="67"/>
      <c r="BH46" s="68"/>
      <c r="BI46" s="69"/>
      <c r="BJ46" s="70"/>
      <c r="BK46" s="70"/>
      <c r="BL46" s="71"/>
    </row>
    <row r="47" spans="1:64" ht="30.75" customHeight="1" x14ac:dyDescent="0.2">
      <c r="A47" s="306" t="s">
        <v>239</v>
      </c>
      <c r="B47" s="309" t="s">
        <v>240</v>
      </c>
      <c r="C47" s="312" t="s">
        <v>241</v>
      </c>
      <c r="D47" s="315">
        <v>0</v>
      </c>
      <c r="E47" s="318">
        <v>4</v>
      </c>
      <c r="F47" s="100"/>
      <c r="G47" s="100"/>
      <c r="H47" s="100"/>
      <c r="I47" s="97"/>
      <c r="J47" s="100"/>
      <c r="K47" s="110"/>
      <c r="L47" s="111"/>
      <c r="M47" s="72"/>
      <c r="N47" s="22"/>
      <c r="O47" s="22"/>
      <c r="P47" s="22"/>
      <c r="Q47" s="321"/>
      <c r="R47" s="321"/>
      <c r="S47" s="324"/>
      <c r="T47" s="327"/>
      <c r="U47" s="23"/>
      <c r="V47" s="24"/>
      <c r="W47" s="25"/>
      <c r="X47" s="26">
        <f>SUM(Y47:AB47)</f>
        <v>0</v>
      </c>
      <c r="Y47" s="73"/>
      <c r="Z47" s="73"/>
      <c r="AA47" s="73"/>
      <c r="AB47" s="74"/>
      <c r="AC47" s="41"/>
      <c r="AD47" s="41"/>
      <c r="AE47" s="41"/>
      <c r="AF47" s="41"/>
      <c r="AG47" s="41"/>
      <c r="AH47" s="41"/>
      <c r="AI47" s="41"/>
      <c r="AJ47" s="42"/>
      <c r="AK47" s="29"/>
      <c r="AL47" s="29"/>
      <c r="AM47" s="29"/>
      <c r="AN47" s="29"/>
      <c r="AO47" s="29"/>
      <c r="AP47" s="29"/>
      <c r="AQ47" s="29"/>
      <c r="AR47" s="30"/>
      <c r="AS47" s="29"/>
      <c r="AT47" s="29"/>
      <c r="AU47" s="29"/>
      <c r="AV47" s="29"/>
      <c r="AW47" s="29"/>
      <c r="AX47" s="29"/>
      <c r="AY47" s="29"/>
      <c r="AZ47" s="30"/>
      <c r="BA47" s="29"/>
      <c r="BB47" s="29"/>
      <c r="BC47" s="29"/>
      <c r="BD47" s="29"/>
      <c r="BE47" s="29"/>
      <c r="BF47" s="29"/>
      <c r="BG47" s="29"/>
      <c r="BH47" s="30"/>
      <c r="BI47" s="31"/>
      <c r="BJ47" s="32"/>
      <c r="BK47" s="32"/>
      <c r="BL47" s="33"/>
    </row>
    <row r="48" spans="1:64" ht="30.75" customHeight="1" x14ac:dyDescent="0.2">
      <c r="A48" s="307"/>
      <c r="B48" s="310"/>
      <c r="C48" s="313"/>
      <c r="D48" s="316"/>
      <c r="E48" s="319"/>
      <c r="F48" s="104"/>
      <c r="G48" s="104"/>
      <c r="H48" s="104"/>
      <c r="I48" s="101"/>
      <c r="J48" s="104"/>
      <c r="K48" s="112"/>
      <c r="L48" s="113"/>
      <c r="M48" s="75"/>
      <c r="N48" s="34"/>
      <c r="O48" s="34"/>
      <c r="P48" s="34"/>
      <c r="Q48" s="322"/>
      <c r="R48" s="322"/>
      <c r="S48" s="325"/>
      <c r="T48" s="328"/>
      <c r="U48" s="35"/>
      <c r="V48" s="36"/>
      <c r="W48" s="37"/>
      <c r="X48" s="38"/>
      <c r="Y48" s="76"/>
      <c r="Z48" s="76"/>
      <c r="AA48" s="76"/>
      <c r="AB48" s="77"/>
      <c r="AC48" s="41"/>
      <c r="AD48" s="41"/>
      <c r="AE48" s="41"/>
      <c r="AF48" s="41"/>
      <c r="AG48" s="41"/>
      <c r="AH48" s="41"/>
      <c r="AI48" s="41"/>
      <c r="AJ48" s="42"/>
      <c r="AK48" s="41"/>
      <c r="AL48" s="41"/>
      <c r="AM48" s="41"/>
      <c r="AN48" s="41"/>
      <c r="AO48" s="41"/>
      <c r="AP48" s="41"/>
      <c r="AQ48" s="41"/>
      <c r="AR48" s="42"/>
      <c r="AS48" s="41"/>
      <c r="AT48" s="41"/>
      <c r="AU48" s="41"/>
      <c r="AV48" s="41"/>
      <c r="AW48" s="41"/>
      <c r="AX48" s="41"/>
      <c r="AY48" s="41"/>
      <c r="AZ48" s="42"/>
      <c r="BA48" s="41"/>
      <c r="BB48" s="41"/>
      <c r="BC48" s="41"/>
      <c r="BD48" s="41"/>
      <c r="BE48" s="41"/>
      <c r="BF48" s="41"/>
      <c r="BG48" s="41"/>
      <c r="BH48" s="42"/>
      <c r="BI48" s="43"/>
      <c r="BJ48" s="44"/>
      <c r="BK48" s="44"/>
      <c r="BL48" s="45"/>
    </row>
    <row r="49" spans="1:64" ht="30.75" customHeight="1" x14ac:dyDescent="0.2">
      <c r="A49" s="307"/>
      <c r="B49" s="310"/>
      <c r="C49" s="313"/>
      <c r="D49" s="316"/>
      <c r="E49" s="319"/>
      <c r="F49" s="104"/>
      <c r="G49" s="104"/>
      <c r="H49" s="104"/>
      <c r="I49" s="101"/>
      <c r="J49" s="104"/>
      <c r="K49" s="112"/>
      <c r="L49" s="113"/>
      <c r="M49" s="75"/>
      <c r="N49" s="34"/>
      <c r="O49" s="34"/>
      <c r="P49" s="34"/>
      <c r="Q49" s="322"/>
      <c r="R49" s="322"/>
      <c r="S49" s="325"/>
      <c r="T49" s="328"/>
      <c r="U49" s="35"/>
      <c r="V49" s="36"/>
      <c r="W49" s="37"/>
      <c r="X49" s="38"/>
      <c r="Y49" s="76"/>
      <c r="Z49" s="76"/>
      <c r="AA49" s="76"/>
      <c r="AB49" s="77"/>
      <c r="AC49" s="41"/>
      <c r="AD49" s="41"/>
      <c r="AE49" s="41"/>
      <c r="AF49" s="41"/>
      <c r="AG49" s="41"/>
      <c r="AH49" s="41"/>
      <c r="AI49" s="41"/>
      <c r="AJ49" s="42"/>
      <c r="AK49" s="41"/>
      <c r="AL49" s="41"/>
      <c r="AM49" s="41"/>
      <c r="AN49" s="41"/>
      <c r="AO49" s="41"/>
      <c r="AP49" s="41"/>
      <c r="AQ49" s="41"/>
      <c r="AR49" s="42"/>
      <c r="AS49" s="41"/>
      <c r="AT49" s="41"/>
      <c r="AU49" s="41"/>
      <c r="AV49" s="41"/>
      <c r="AW49" s="41"/>
      <c r="AX49" s="41"/>
      <c r="AY49" s="41"/>
      <c r="AZ49" s="42"/>
      <c r="BA49" s="41"/>
      <c r="BB49" s="41"/>
      <c r="BC49" s="41"/>
      <c r="BD49" s="41"/>
      <c r="BE49" s="41"/>
      <c r="BF49" s="41"/>
      <c r="BG49" s="41"/>
      <c r="BH49" s="42"/>
      <c r="BI49" s="43"/>
      <c r="BJ49" s="44"/>
      <c r="BK49" s="44"/>
      <c r="BL49" s="45"/>
    </row>
    <row r="50" spans="1:64" ht="30.75" customHeight="1" x14ac:dyDescent="0.2">
      <c r="A50" s="307"/>
      <c r="B50" s="310"/>
      <c r="C50" s="313"/>
      <c r="D50" s="316"/>
      <c r="E50" s="319"/>
      <c r="F50" s="104"/>
      <c r="G50" s="104"/>
      <c r="H50" s="104"/>
      <c r="I50" s="101"/>
      <c r="J50" s="104"/>
      <c r="K50" s="112"/>
      <c r="L50" s="113"/>
      <c r="M50" s="75"/>
      <c r="N50" s="34"/>
      <c r="O50" s="34"/>
      <c r="P50" s="34"/>
      <c r="Q50" s="322"/>
      <c r="R50" s="322"/>
      <c r="S50" s="325"/>
      <c r="T50" s="328"/>
      <c r="U50" s="35"/>
      <c r="V50" s="36"/>
      <c r="W50" s="37"/>
      <c r="X50" s="38"/>
      <c r="Y50" s="76"/>
      <c r="Z50" s="76"/>
      <c r="AA50" s="76"/>
      <c r="AB50" s="77"/>
      <c r="AC50" s="41"/>
      <c r="AD50" s="41"/>
      <c r="AE50" s="41"/>
      <c r="AF50" s="41"/>
      <c r="AG50" s="41"/>
      <c r="AH50" s="41"/>
      <c r="AI50" s="41"/>
      <c r="AJ50" s="42"/>
      <c r="AK50" s="41"/>
      <c r="AL50" s="41"/>
      <c r="AM50" s="41"/>
      <c r="AN50" s="41"/>
      <c r="AO50" s="41"/>
      <c r="AP50" s="41"/>
      <c r="AQ50" s="41"/>
      <c r="AR50" s="42"/>
      <c r="AS50" s="41"/>
      <c r="AT50" s="41"/>
      <c r="AU50" s="41"/>
      <c r="AV50" s="41"/>
      <c r="AW50" s="41"/>
      <c r="AX50" s="41"/>
      <c r="AY50" s="41"/>
      <c r="AZ50" s="42"/>
      <c r="BA50" s="41"/>
      <c r="BB50" s="41"/>
      <c r="BC50" s="41"/>
      <c r="BD50" s="41"/>
      <c r="BE50" s="41"/>
      <c r="BF50" s="41"/>
      <c r="BG50" s="41"/>
      <c r="BH50" s="42"/>
      <c r="BI50" s="43"/>
      <c r="BJ50" s="44"/>
      <c r="BK50" s="44"/>
      <c r="BL50" s="45"/>
    </row>
    <row r="51" spans="1:64" ht="30.75" customHeight="1" x14ac:dyDescent="0.2">
      <c r="A51" s="307"/>
      <c r="B51" s="310"/>
      <c r="C51" s="313"/>
      <c r="D51" s="316"/>
      <c r="E51" s="319"/>
      <c r="F51" s="104"/>
      <c r="G51" s="104"/>
      <c r="H51" s="104"/>
      <c r="I51" s="101"/>
      <c r="J51" s="104"/>
      <c r="K51" s="112"/>
      <c r="L51" s="113"/>
      <c r="M51" s="75"/>
      <c r="N51" s="46"/>
      <c r="O51" s="46"/>
      <c r="P51" s="46"/>
      <c r="Q51" s="322"/>
      <c r="R51" s="322"/>
      <c r="S51" s="325"/>
      <c r="T51" s="328"/>
      <c r="U51" s="35"/>
      <c r="V51" s="36"/>
      <c r="W51" s="37"/>
      <c r="X51" s="78"/>
      <c r="Y51" s="76"/>
      <c r="Z51" s="76"/>
      <c r="AA51" s="76"/>
      <c r="AB51" s="77"/>
      <c r="AC51" s="41"/>
      <c r="AD51" s="41"/>
      <c r="AE51" s="41"/>
      <c r="AF51" s="41"/>
      <c r="AG51" s="41"/>
      <c r="AH51" s="41"/>
      <c r="AI51" s="41"/>
      <c r="AJ51" s="42"/>
      <c r="AK51" s="53"/>
      <c r="AL51" s="53"/>
      <c r="AM51" s="53"/>
      <c r="AN51" s="53"/>
      <c r="AO51" s="53"/>
      <c r="AP51" s="53"/>
      <c r="AQ51" s="53"/>
      <c r="AR51" s="54"/>
      <c r="AS51" s="53"/>
      <c r="AT51" s="53"/>
      <c r="AU51" s="53"/>
      <c r="AV51" s="53"/>
      <c r="AW51" s="53"/>
      <c r="AX51" s="53"/>
      <c r="AY51" s="53"/>
      <c r="AZ51" s="54"/>
      <c r="BA51" s="53"/>
      <c r="BB51" s="53"/>
      <c r="BC51" s="53"/>
      <c r="BD51" s="53"/>
      <c r="BE51" s="53"/>
      <c r="BF51" s="53"/>
      <c r="BG51" s="53"/>
      <c r="BH51" s="54"/>
      <c r="BI51" s="55"/>
      <c r="BJ51" s="56"/>
      <c r="BK51" s="56"/>
      <c r="BL51" s="57"/>
    </row>
    <row r="52" spans="1:64" ht="30.75" customHeight="1" x14ac:dyDescent="0.2">
      <c r="A52" s="307"/>
      <c r="B52" s="310"/>
      <c r="C52" s="313"/>
      <c r="D52" s="316"/>
      <c r="E52" s="319"/>
      <c r="F52" s="104"/>
      <c r="G52" s="104"/>
      <c r="H52" s="104"/>
      <c r="I52" s="101"/>
      <c r="J52" s="104"/>
      <c r="K52" s="112"/>
      <c r="L52" s="113"/>
      <c r="M52" s="79"/>
      <c r="N52" s="46"/>
      <c r="O52" s="46"/>
      <c r="P52" s="46"/>
      <c r="Q52" s="322"/>
      <c r="R52" s="322"/>
      <c r="S52" s="325"/>
      <c r="T52" s="328"/>
      <c r="U52" s="47"/>
      <c r="V52" s="48"/>
      <c r="W52" s="49"/>
      <c r="X52" s="80"/>
      <c r="Y52" s="81"/>
      <c r="Z52" s="81"/>
      <c r="AA52" s="81"/>
      <c r="AB52" s="82"/>
      <c r="AC52" s="53"/>
      <c r="AD52" s="53"/>
      <c r="AE52" s="53"/>
      <c r="AF52" s="53"/>
      <c r="AG52" s="53"/>
      <c r="AH52" s="53"/>
      <c r="AI52" s="53"/>
      <c r="AJ52" s="54"/>
      <c r="AK52" s="53"/>
      <c r="AL52" s="53"/>
      <c r="AM52" s="53"/>
      <c r="AN52" s="53"/>
      <c r="AO52" s="53"/>
      <c r="AP52" s="53"/>
      <c r="AQ52" s="53"/>
      <c r="AR52" s="54"/>
      <c r="AS52" s="53"/>
      <c r="AT52" s="53"/>
      <c r="AU52" s="53"/>
      <c r="AV52" s="53"/>
      <c r="AW52" s="53"/>
      <c r="AX52" s="53"/>
      <c r="AY52" s="53"/>
      <c r="AZ52" s="54"/>
      <c r="BA52" s="53"/>
      <c r="BB52" s="53"/>
      <c r="BC52" s="53"/>
      <c r="BD52" s="53"/>
      <c r="BE52" s="53"/>
      <c r="BF52" s="53"/>
      <c r="BG52" s="53"/>
      <c r="BH52" s="54"/>
      <c r="BI52" s="55"/>
      <c r="BJ52" s="56"/>
      <c r="BK52" s="56"/>
      <c r="BL52" s="57"/>
    </row>
    <row r="53" spans="1:64" ht="30.75" customHeight="1" thickBot="1" x14ac:dyDescent="0.25">
      <c r="A53" s="308"/>
      <c r="B53" s="311"/>
      <c r="C53" s="314"/>
      <c r="D53" s="317"/>
      <c r="E53" s="320"/>
      <c r="F53" s="108"/>
      <c r="G53" s="108"/>
      <c r="H53" s="108"/>
      <c r="I53" s="105"/>
      <c r="J53" s="108"/>
      <c r="K53" s="114"/>
      <c r="L53" s="115"/>
      <c r="M53" s="83"/>
      <c r="N53" s="59"/>
      <c r="O53" s="59"/>
      <c r="P53" s="59"/>
      <c r="Q53" s="323"/>
      <c r="R53" s="323"/>
      <c r="S53" s="326"/>
      <c r="T53" s="329"/>
      <c r="U53" s="84"/>
      <c r="V53" s="85"/>
      <c r="W53" s="86"/>
      <c r="X53" s="87"/>
      <c r="Y53" s="88"/>
      <c r="Z53" s="88"/>
      <c r="AA53" s="88"/>
      <c r="AB53" s="89"/>
      <c r="AC53" s="67"/>
      <c r="AD53" s="67"/>
      <c r="AE53" s="67"/>
      <c r="AF53" s="67"/>
      <c r="AG53" s="67"/>
      <c r="AH53" s="67"/>
      <c r="AI53" s="67"/>
      <c r="AJ53" s="68"/>
      <c r="AK53" s="66"/>
      <c r="AL53" s="67"/>
      <c r="AM53" s="67"/>
      <c r="AN53" s="67"/>
      <c r="AO53" s="67"/>
      <c r="AP53" s="67"/>
      <c r="AQ53" s="67"/>
      <c r="AR53" s="68"/>
      <c r="AS53" s="66"/>
      <c r="AT53" s="67"/>
      <c r="AU53" s="67"/>
      <c r="AV53" s="67"/>
      <c r="AW53" s="67"/>
      <c r="AX53" s="67"/>
      <c r="AY53" s="67"/>
      <c r="AZ53" s="68"/>
      <c r="BA53" s="66"/>
      <c r="BB53" s="67"/>
      <c r="BC53" s="67"/>
      <c r="BD53" s="67"/>
      <c r="BE53" s="67"/>
      <c r="BF53" s="67"/>
      <c r="BG53" s="67"/>
      <c r="BH53" s="68"/>
      <c r="BI53" s="69"/>
      <c r="BJ53" s="70"/>
      <c r="BK53" s="70"/>
      <c r="BL53" s="71"/>
    </row>
    <row r="54" spans="1:64" ht="30.75" customHeight="1" x14ac:dyDescent="0.2">
      <c r="A54" s="306" t="s">
        <v>239</v>
      </c>
      <c r="B54" s="309" t="s">
        <v>240</v>
      </c>
      <c r="C54" s="312" t="s">
        <v>241</v>
      </c>
      <c r="D54" s="315">
        <v>0</v>
      </c>
      <c r="E54" s="318">
        <v>4</v>
      </c>
      <c r="F54" s="100"/>
      <c r="G54" s="100"/>
      <c r="H54" s="100"/>
      <c r="I54" s="97"/>
      <c r="J54" s="100"/>
      <c r="K54" s="110"/>
      <c r="L54" s="111"/>
      <c r="M54" s="72"/>
      <c r="N54" s="22"/>
      <c r="O54" s="22"/>
      <c r="P54" s="22"/>
      <c r="Q54" s="321"/>
      <c r="R54" s="321"/>
      <c r="S54" s="324"/>
      <c r="T54" s="327"/>
      <c r="U54" s="23"/>
      <c r="V54" s="24"/>
      <c r="W54" s="25"/>
      <c r="X54" s="26">
        <f>SUM(Y54:AB54)</f>
        <v>0</v>
      </c>
      <c r="Y54" s="73"/>
      <c r="Z54" s="73"/>
      <c r="AA54" s="73"/>
      <c r="AB54" s="74"/>
      <c r="AC54" s="41"/>
      <c r="AD54" s="41"/>
      <c r="AE54" s="41"/>
      <c r="AF54" s="41"/>
      <c r="AG54" s="41"/>
      <c r="AH54" s="41"/>
      <c r="AI54" s="41"/>
      <c r="AJ54" s="42"/>
      <c r="AK54" s="29"/>
      <c r="AL54" s="29"/>
      <c r="AM54" s="29"/>
      <c r="AN54" s="29"/>
      <c r="AO54" s="29"/>
      <c r="AP54" s="29"/>
      <c r="AQ54" s="29"/>
      <c r="AR54" s="30"/>
      <c r="AS54" s="29"/>
      <c r="AT54" s="29"/>
      <c r="AU54" s="29"/>
      <c r="AV54" s="29"/>
      <c r="AW54" s="29"/>
      <c r="AX54" s="29"/>
      <c r="AY54" s="29"/>
      <c r="AZ54" s="30"/>
      <c r="BA54" s="29"/>
      <c r="BB54" s="29"/>
      <c r="BC54" s="29"/>
      <c r="BD54" s="29"/>
      <c r="BE54" s="29"/>
      <c r="BF54" s="29"/>
      <c r="BG54" s="29"/>
      <c r="BH54" s="30"/>
      <c r="BI54" s="31"/>
      <c r="BJ54" s="32"/>
      <c r="BK54" s="32"/>
      <c r="BL54" s="33"/>
    </row>
    <row r="55" spans="1:64" ht="30.75" customHeight="1" x14ac:dyDescent="0.2">
      <c r="A55" s="307"/>
      <c r="B55" s="310"/>
      <c r="C55" s="313"/>
      <c r="D55" s="316"/>
      <c r="E55" s="319"/>
      <c r="F55" s="104"/>
      <c r="G55" s="104"/>
      <c r="H55" s="104"/>
      <c r="I55" s="101"/>
      <c r="J55" s="104"/>
      <c r="K55" s="112"/>
      <c r="L55" s="113"/>
      <c r="M55" s="75"/>
      <c r="N55" s="34"/>
      <c r="O55" s="34"/>
      <c r="P55" s="34"/>
      <c r="Q55" s="322"/>
      <c r="R55" s="322"/>
      <c r="S55" s="325"/>
      <c r="T55" s="328"/>
      <c r="U55" s="35"/>
      <c r="V55" s="36"/>
      <c r="W55" s="37"/>
      <c r="X55" s="38"/>
      <c r="Y55" s="76"/>
      <c r="Z55" s="76"/>
      <c r="AA55" s="76"/>
      <c r="AB55" s="77"/>
      <c r="AC55" s="41"/>
      <c r="AD55" s="41"/>
      <c r="AE55" s="41"/>
      <c r="AF55" s="41"/>
      <c r="AG55" s="41"/>
      <c r="AH55" s="41"/>
      <c r="AI55" s="41"/>
      <c r="AJ55" s="42"/>
      <c r="AK55" s="41"/>
      <c r="AL55" s="41"/>
      <c r="AM55" s="41"/>
      <c r="AN55" s="41"/>
      <c r="AO55" s="41"/>
      <c r="AP55" s="41"/>
      <c r="AQ55" s="41"/>
      <c r="AR55" s="42"/>
      <c r="AS55" s="41"/>
      <c r="AT55" s="41"/>
      <c r="AU55" s="41"/>
      <c r="AV55" s="41"/>
      <c r="AW55" s="41"/>
      <c r="AX55" s="41"/>
      <c r="AY55" s="41"/>
      <c r="AZ55" s="42"/>
      <c r="BA55" s="41"/>
      <c r="BB55" s="41"/>
      <c r="BC55" s="41"/>
      <c r="BD55" s="41"/>
      <c r="BE55" s="41"/>
      <c r="BF55" s="41"/>
      <c r="BG55" s="41"/>
      <c r="BH55" s="42"/>
      <c r="BI55" s="43"/>
      <c r="BJ55" s="44"/>
      <c r="BK55" s="44"/>
      <c r="BL55" s="45"/>
    </row>
    <row r="56" spans="1:64" ht="30.75" customHeight="1" x14ac:dyDescent="0.2">
      <c r="A56" s="307"/>
      <c r="B56" s="310"/>
      <c r="C56" s="313"/>
      <c r="D56" s="316"/>
      <c r="E56" s="319"/>
      <c r="F56" s="104"/>
      <c r="G56" s="104"/>
      <c r="H56" s="104"/>
      <c r="I56" s="101"/>
      <c r="J56" s="104"/>
      <c r="K56" s="112"/>
      <c r="L56" s="113"/>
      <c r="M56" s="75"/>
      <c r="N56" s="34"/>
      <c r="O56" s="34"/>
      <c r="P56" s="34"/>
      <c r="Q56" s="322"/>
      <c r="R56" s="322"/>
      <c r="S56" s="325"/>
      <c r="T56" s="328"/>
      <c r="U56" s="35"/>
      <c r="V56" s="36"/>
      <c r="W56" s="37"/>
      <c r="X56" s="38"/>
      <c r="Y56" s="76"/>
      <c r="Z56" s="76"/>
      <c r="AA56" s="76"/>
      <c r="AB56" s="77"/>
      <c r="AC56" s="41"/>
      <c r="AD56" s="41"/>
      <c r="AE56" s="41"/>
      <c r="AF56" s="41"/>
      <c r="AG56" s="41"/>
      <c r="AH56" s="41"/>
      <c r="AI56" s="41"/>
      <c r="AJ56" s="42"/>
      <c r="AK56" s="41"/>
      <c r="AL56" s="41"/>
      <c r="AM56" s="41"/>
      <c r="AN56" s="41"/>
      <c r="AO56" s="41"/>
      <c r="AP56" s="41"/>
      <c r="AQ56" s="41"/>
      <c r="AR56" s="42"/>
      <c r="AS56" s="41"/>
      <c r="AT56" s="41"/>
      <c r="AU56" s="41"/>
      <c r="AV56" s="41"/>
      <c r="AW56" s="41"/>
      <c r="AX56" s="41"/>
      <c r="AY56" s="41"/>
      <c r="AZ56" s="42"/>
      <c r="BA56" s="41"/>
      <c r="BB56" s="41"/>
      <c r="BC56" s="41"/>
      <c r="BD56" s="41"/>
      <c r="BE56" s="41"/>
      <c r="BF56" s="41"/>
      <c r="BG56" s="41"/>
      <c r="BH56" s="42"/>
      <c r="BI56" s="43"/>
      <c r="BJ56" s="44"/>
      <c r="BK56" s="44"/>
      <c r="BL56" s="45"/>
    </row>
    <row r="57" spans="1:64" ht="30.75" customHeight="1" x14ac:dyDescent="0.2">
      <c r="A57" s="307"/>
      <c r="B57" s="310"/>
      <c r="C57" s="313"/>
      <c r="D57" s="316"/>
      <c r="E57" s="319"/>
      <c r="F57" s="104"/>
      <c r="G57" s="104"/>
      <c r="H57" s="104"/>
      <c r="I57" s="101"/>
      <c r="J57" s="104"/>
      <c r="K57" s="112"/>
      <c r="L57" s="113"/>
      <c r="M57" s="75"/>
      <c r="N57" s="34"/>
      <c r="O57" s="34"/>
      <c r="P57" s="34"/>
      <c r="Q57" s="322"/>
      <c r="R57" s="322"/>
      <c r="S57" s="325"/>
      <c r="T57" s="328"/>
      <c r="U57" s="35"/>
      <c r="V57" s="36"/>
      <c r="W57" s="37"/>
      <c r="X57" s="38"/>
      <c r="Y57" s="76"/>
      <c r="Z57" s="76"/>
      <c r="AA57" s="76"/>
      <c r="AB57" s="77"/>
      <c r="AC57" s="41"/>
      <c r="AD57" s="41"/>
      <c r="AE57" s="41"/>
      <c r="AF57" s="41"/>
      <c r="AG57" s="41"/>
      <c r="AH57" s="41"/>
      <c r="AI57" s="41"/>
      <c r="AJ57" s="42"/>
      <c r="AK57" s="41"/>
      <c r="AL57" s="41"/>
      <c r="AM57" s="41"/>
      <c r="AN57" s="41"/>
      <c r="AO57" s="41"/>
      <c r="AP57" s="41"/>
      <c r="AQ57" s="41"/>
      <c r="AR57" s="42"/>
      <c r="AS57" s="41"/>
      <c r="AT57" s="41"/>
      <c r="AU57" s="41"/>
      <c r="AV57" s="41"/>
      <c r="AW57" s="41"/>
      <c r="AX57" s="41"/>
      <c r="AY57" s="41"/>
      <c r="AZ57" s="42"/>
      <c r="BA57" s="41"/>
      <c r="BB57" s="41"/>
      <c r="BC57" s="41"/>
      <c r="BD57" s="41"/>
      <c r="BE57" s="41"/>
      <c r="BF57" s="41"/>
      <c r="BG57" s="41"/>
      <c r="BH57" s="42"/>
      <c r="BI57" s="43"/>
      <c r="BJ57" s="44"/>
      <c r="BK57" s="44"/>
      <c r="BL57" s="45"/>
    </row>
    <row r="58" spans="1:64" ht="30.75" customHeight="1" x14ac:dyDescent="0.2">
      <c r="A58" s="307"/>
      <c r="B58" s="310"/>
      <c r="C58" s="313"/>
      <c r="D58" s="316"/>
      <c r="E58" s="319"/>
      <c r="F58" s="104"/>
      <c r="G58" s="104"/>
      <c r="H58" s="104"/>
      <c r="I58" s="101"/>
      <c r="J58" s="104"/>
      <c r="K58" s="112"/>
      <c r="L58" s="113"/>
      <c r="M58" s="75"/>
      <c r="N58" s="46"/>
      <c r="O58" s="46"/>
      <c r="P58" s="46"/>
      <c r="Q58" s="322"/>
      <c r="R58" s="322"/>
      <c r="S58" s="325"/>
      <c r="T58" s="328"/>
      <c r="U58" s="35"/>
      <c r="V58" s="36"/>
      <c r="W58" s="37"/>
      <c r="X58" s="78"/>
      <c r="Y58" s="76"/>
      <c r="Z58" s="76"/>
      <c r="AA58" s="76"/>
      <c r="AB58" s="77"/>
      <c r="AC58" s="41"/>
      <c r="AD58" s="41"/>
      <c r="AE58" s="41"/>
      <c r="AF58" s="41"/>
      <c r="AG58" s="41"/>
      <c r="AH58" s="41"/>
      <c r="AI58" s="41"/>
      <c r="AJ58" s="42"/>
      <c r="AK58" s="53"/>
      <c r="AL58" s="53"/>
      <c r="AM58" s="53"/>
      <c r="AN58" s="53"/>
      <c r="AO58" s="53"/>
      <c r="AP58" s="53"/>
      <c r="AQ58" s="53"/>
      <c r="AR58" s="54"/>
      <c r="AS58" s="53"/>
      <c r="AT58" s="53"/>
      <c r="AU58" s="53"/>
      <c r="AV58" s="53"/>
      <c r="AW58" s="53"/>
      <c r="AX58" s="53"/>
      <c r="AY58" s="53"/>
      <c r="AZ58" s="54"/>
      <c r="BA58" s="53"/>
      <c r="BB58" s="53"/>
      <c r="BC58" s="53"/>
      <c r="BD58" s="53"/>
      <c r="BE58" s="53"/>
      <c r="BF58" s="53"/>
      <c r="BG58" s="53"/>
      <c r="BH58" s="54"/>
      <c r="BI58" s="55"/>
      <c r="BJ58" s="56"/>
      <c r="BK58" s="56"/>
      <c r="BL58" s="57"/>
    </row>
    <row r="59" spans="1:64" ht="30.75" customHeight="1" x14ac:dyDescent="0.2">
      <c r="A59" s="307"/>
      <c r="B59" s="310"/>
      <c r="C59" s="313"/>
      <c r="D59" s="316"/>
      <c r="E59" s="319"/>
      <c r="F59" s="104"/>
      <c r="G59" s="104"/>
      <c r="H59" s="104"/>
      <c r="I59" s="101"/>
      <c r="J59" s="104"/>
      <c r="K59" s="112"/>
      <c r="L59" s="113"/>
      <c r="M59" s="79"/>
      <c r="N59" s="46"/>
      <c r="O59" s="46"/>
      <c r="P59" s="46"/>
      <c r="Q59" s="322"/>
      <c r="R59" s="322"/>
      <c r="S59" s="325"/>
      <c r="T59" s="328"/>
      <c r="U59" s="47"/>
      <c r="V59" s="48"/>
      <c r="W59" s="49"/>
      <c r="X59" s="80"/>
      <c r="Y59" s="81"/>
      <c r="Z59" s="81"/>
      <c r="AA59" s="81"/>
      <c r="AB59" s="82"/>
      <c r="AC59" s="53"/>
      <c r="AD59" s="53"/>
      <c r="AE59" s="53"/>
      <c r="AF59" s="53"/>
      <c r="AG59" s="53"/>
      <c r="AH59" s="53"/>
      <c r="AI59" s="53"/>
      <c r="AJ59" s="54"/>
      <c r="AK59" s="53"/>
      <c r="AL59" s="53"/>
      <c r="AM59" s="53"/>
      <c r="AN59" s="53"/>
      <c r="AO59" s="53"/>
      <c r="AP59" s="53"/>
      <c r="AQ59" s="53"/>
      <c r="AR59" s="54"/>
      <c r="AS59" s="53"/>
      <c r="AT59" s="53"/>
      <c r="AU59" s="53"/>
      <c r="AV59" s="53"/>
      <c r="AW59" s="53"/>
      <c r="AX59" s="53"/>
      <c r="AY59" s="53"/>
      <c r="AZ59" s="54"/>
      <c r="BA59" s="53"/>
      <c r="BB59" s="53"/>
      <c r="BC59" s="53"/>
      <c r="BD59" s="53"/>
      <c r="BE59" s="53"/>
      <c r="BF59" s="53"/>
      <c r="BG59" s="53"/>
      <c r="BH59" s="54"/>
      <c r="BI59" s="55"/>
      <c r="BJ59" s="56"/>
      <c r="BK59" s="56"/>
      <c r="BL59" s="57"/>
    </row>
    <row r="60" spans="1:64" ht="30.75" customHeight="1" thickBot="1" x14ac:dyDescent="0.25">
      <c r="A60" s="308"/>
      <c r="B60" s="311"/>
      <c r="C60" s="314"/>
      <c r="D60" s="317"/>
      <c r="E60" s="320"/>
      <c r="F60" s="108"/>
      <c r="G60" s="108"/>
      <c r="H60" s="108"/>
      <c r="I60" s="105"/>
      <c r="J60" s="108"/>
      <c r="K60" s="114"/>
      <c r="L60" s="115"/>
      <c r="M60" s="83"/>
      <c r="N60" s="59"/>
      <c r="O60" s="59"/>
      <c r="P60" s="59"/>
      <c r="Q60" s="323"/>
      <c r="R60" s="323"/>
      <c r="S60" s="326"/>
      <c r="T60" s="329"/>
      <c r="U60" s="84"/>
      <c r="V60" s="85"/>
      <c r="W60" s="86"/>
      <c r="X60" s="87"/>
      <c r="Y60" s="88"/>
      <c r="Z60" s="88"/>
      <c r="AA60" s="88"/>
      <c r="AB60" s="89"/>
      <c r="AC60" s="67"/>
      <c r="AD60" s="67"/>
      <c r="AE60" s="67"/>
      <c r="AF60" s="67"/>
      <c r="AG60" s="67"/>
      <c r="AH60" s="67"/>
      <c r="AI60" s="67"/>
      <c r="AJ60" s="68"/>
      <c r="AK60" s="66"/>
      <c r="AL60" s="67"/>
      <c r="AM60" s="67"/>
      <c r="AN60" s="67"/>
      <c r="AO60" s="67"/>
      <c r="AP60" s="67"/>
      <c r="AQ60" s="67"/>
      <c r="AR60" s="68"/>
      <c r="AS60" s="66"/>
      <c r="AT60" s="67"/>
      <c r="AU60" s="67"/>
      <c r="AV60" s="67"/>
      <c r="AW60" s="67"/>
      <c r="AX60" s="67"/>
      <c r="AY60" s="67"/>
      <c r="AZ60" s="68"/>
      <c r="BA60" s="66"/>
      <c r="BB60" s="67"/>
      <c r="BC60" s="67"/>
      <c r="BD60" s="67"/>
      <c r="BE60" s="67"/>
      <c r="BF60" s="67"/>
      <c r="BG60" s="67"/>
      <c r="BH60" s="68"/>
      <c r="BI60" s="69"/>
      <c r="BJ60" s="70"/>
      <c r="BK60" s="70"/>
      <c r="BL60" s="71"/>
    </row>
    <row r="61" spans="1:64" ht="30.75" customHeight="1" x14ac:dyDescent="0.2">
      <c r="A61" s="306" t="s">
        <v>239</v>
      </c>
      <c r="B61" s="309" t="s">
        <v>240</v>
      </c>
      <c r="C61" s="312" t="s">
        <v>241</v>
      </c>
      <c r="D61" s="315">
        <v>0</v>
      </c>
      <c r="E61" s="318">
        <v>4</v>
      </c>
      <c r="F61" s="100"/>
      <c r="G61" s="100"/>
      <c r="H61" s="100"/>
      <c r="I61" s="97"/>
      <c r="J61" s="100"/>
      <c r="K61" s="110"/>
      <c r="L61" s="111"/>
      <c r="M61" s="72"/>
      <c r="N61" s="22"/>
      <c r="O61" s="22"/>
      <c r="P61" s="22"/>
      <c r="Q61" s="321"/>
      <c r="R61" s="321"/>
      <c r="S61" s="324"/>
      <c r="T61" s="327"/>
      <c r="U61" s="23"/>
      <c r="V61" s="24"/>
      <c r="W61" s="25"/>
      <c r="X61" s="26">
        <f>SUM(Y61:AB61)</f>
        <v>0</v>
      </c>
      <c r="Y61" s="73"/>
      <c r="Z61" s="73"/>
      <c r="AA61" s="73"/>
      <c r="AB61" s="74"/>
      <c r="AC61" s="41"/>
      <c r="AD61" s="41"/>
      <c r="AE61" s="41"/>
      <c r="AF61" s="41"/>
      <c r="AG61" s="41"/>
      <c r="AH61" s="41"/>
      <c r="AI61" s="41"/>
      <c r="AJ61" s="42"/>
      <c r="AK61" s="29"/>
      <c r="AL61" s="29"/>
      <c r="AM61" s="29"/>
      <c r="AN61" s="29"/>
      <c r="AO61" s="29"/>
      <c r="AP61" s="29"/>
      <c r="AQ61" s="29"/>
      <c r="AR61" s="30"/>
      <c r="AS61" s="29"/>
      <c r="AT61" s="29"/>
      <c r="AU61" s="29"/>
      <c r="AV61" s="29"/>
      <c r="AW61" s="29"/>
      <c r="AX61" s="29"/>
      <c r="AY61" s="29"/>
      <c r="AZ61" s="30"/>
      <c r="BA61" s="29"/>
      <c r="BB61" s="29"/>
      <c r="BC61" s="29"/>
      <c r="BD61" s="29"/>
      <c r="BE61" s="29"/>
      <c r="BF61" s="29"/>
      <c r="BG61" s="29"/>
      <c r="BH61" s="30"/>
      <c r="BI61" s="31"/>
      <c r="BJ61" s="32"/>
      <c r="BK61" s="32"/>
      <c r="BL61" s="33"/>
    </row>
    <row r="62" spans="1:64" ht="30.75" customHeight="1" x14ac:dyDescent="0.2">
      <c r="A62" s="307"/>
      <c r="B62" s="310"/>
      <c r="C62" s="313"/>
      <c r="D62" s="316"/>
      <c r="E62" s="319"/>
      <c r="F62" s="104"/>
      <c r="G62" s="104"/>
      <c r="H62" s="104"/>
      <c r="I62" s="101"/>
      <c r="J62" s="104"/>
      <c r="K62" s="112"/>
      <c r="L62" s="113"/>
      <c r="M62" s="75"/>
      <c r="N62" s="34"/>
      <c r="O62" s="34"/>
      <c r="P62" s="34"/>
      <c r="Q62" s="322"/>
      <c r="R62" s="322"/>
      <c r="S62" s="325"/>
      <c r="T62" s="328"/>
      <c r="U62" s="35"/>
      <c r="V62" s="36"/>
      <c r="W62" s="37"/>
      <c r="X62" s="38"/>
      <c r="Y62" s="76"/>
      <c r="Z62" s="76"/>
      <c r="AA62" s="76"/>
      <c r="AB62" s="77"/>
      <c r="AC62" s="41"/>
      <c r="AD62" s="41"/>
      <c r="AE62" s="41"/>
      <c r="AF62" s="41"/>
      <c r="AG62" s="41"/>
      <c r="AH62" s="41"/>
      <c r="AI62" s="41"/>
      <c r="AJ62" s="42"/>
      <c r="AK62" s="41"/>
      <c r="AL62" s="41"/>
      <c r="AM62" s="41"/>
      <c r="AN62" s="41"/>
      <c r="AO62" s="41"/>
      <c r="AP62" s="41"/>
      <c r="AQ62" s="41"/>
      <c r="AR62" s="42"/>
      <c r="AS62" s="41"/>
      <c r="AT62" s="41"/>
      <c r="AU62" s="41"/>
      <c r="AV62" s="41"/>
      <c r="AW62" s="41"/>
      <c r="AX62" s="41"/>
      <c r="AY62" s="41"/>
      <c r="AZ62" s="42"/>
      <c r="BA62" s="41"/>
      <c r="BB62" s="41"/>
      <c r="BC62" s="41"/>
      <c r="BD62" s="41"/>
      <c r="BE62" s="41"/>
      <c r="BF62" s="41"/>
      <c r="BG62" s="41"/>
      <c r="BH62" s="42"/>
      <c r="BI62" s="43"/>
      <c r="BJ62" s="44"/>
      <c r="BK62" s="44"/>
      <c r="BL62" s="45"/>
    </row>
    <row r="63" spans="1:64" ht="30.75" customHeight="1" x14ac:dyDescent="0.2">
      <c r="A63" s="307"/>
      <c r="B63" s="310"/>
      <c r="C63" s="313"/>
      <c r="D63" s="316"/>
      <c r="E63" s="319"/>
      <c r="F63" s="104"/>
      <c r="G63" s="104"/>
      <c r="H63" s="104"/>
      <c r="I63" s="101"/>
      <c r="J63" s="104"/>
      <c r="K63" s="112"/>
      <c r="L63" s="113"/>
      <c r="M63" s="75"/>
      <c r="N63" s="34"/>
      <c r="O63" s="34"/>
      <c r="P63" s="34"/>
      <c r="Q63" s="322"/>
      <c r="R63" s="322"/>
      <c r="S63" s="325"/>
      <c r="T63" s="328"/>
      <c r="U63" s="35"/>
      <c r="V63" s="36"/>
      <c r="W63" s="37"/>
      <c r="X63" s="38"/>
      <c r="Y63" s="76"/>
      <c r="Z63" s="76"/>
      <c r="AA63" s="76"/>
      <c r="AB63" s="77"/>
      <c r="AC63" s="41"/>
      <c r="AD63" s="41"/>
      <c r="AE63" s="41"/>
      <c r="AF63" s="41"/>
      <c r="AG63" s="41"/>
      <c r="AH63" s="41"/>
      <c r="AI63" s="41"/>
      <c r="AJ63" s="42"/>
      <c r="AK63" s="41"/>
      <c r="AL63" s="41"/>
      <c r="AM63" s="41"/>
      <c r="AN63" s="41"/>
      <c r="AO63" s="41"/>
      <c r="AP63" s="41"/>
      <c r="AQ63" s="41"/>
      <c r="AR63" s="42"/>
      <c r="AS63" s="41"/>
      <c r="AT63" s="41"/>
      <c r="AU63" s="41"/>
      <c r="AV63" s="41"/>
      <c r="AW63" s="41"/>
      <c r="AX63" s="41"/>
      <c r="AY63" s="41"/>
      <c r="AZ63" s="42"/>
      <c r="BA63" s="41"/>
      <c r="BB63" s="41"/>
      <c r="BC63" s="41"/>
      <c r="BD63" s="41"/>
      <c r="BE63" s="41"/>
      <c r="BF63" s="41"/>
      <c r="BG63" s="41"/>
      <c r="BH63" s="42"/>
      <c r="BI63" s="43"/>
      <c r="BJ63" s="44"/>
      <c r="BK63" s="44"/>
      <c r="BL63" s="45"/>
    </row>
    <row r="64" spans="1:64" ht="30.75" customHeight="1" x14ac:dyDescent="0.2">
      <c r="A64" s="307"/>
      <c r="B64" s="310"/>
      <c r="C64" s="313"/>
      <c r="D64" s="316"/>
      <c r="E64" s="319"/>
      <c r="F64" s="104"/>
      <c r="G64" s="104"/>
      <c r="H64" s="104"/>
      <c r="I64" s="101"/>
      <c r="J64" s="104"/>
      <c r="K64" s="112"/>
      <c r="L64" s="113"/>
      <c r="M64" s="75"/>
      <c r="N64" s="34"/>
      <c r="O64" s="34"/>
      <c r="P64" s="34"/>
      <c r="Q64" s="322"/>
      <c r="R64" s="322"/>
      <c r="S64" s="325"/>
      <c r="T64" s="328"/>
      <c r="U64" s="35"/>
      <c r="V64" s="36"/>
      <c r="W64" s="37"/>
      <c r="X64" s="38"/>
      <c r="Y64" s="76"/>
      <c r="Z64" s="76"/>
      <c r="AA64" s="76"/>
      <c r="AB64" s="77"/>
      <c r="AC64" s="41"/>
      <c r="AD64" s="41"/>
      <c r="AE64" s="41"/>
      <c r="AF64" s="41"/>
      <c r="AG64" s="41"/>
      <c r="AH64" s="41"/>
      <c r="AI64" s="41"/>
      <c r="AJ64" s="42"/>
      <c r="AK64" s="41"/>
      <c r="AL64" s="41"/>
      <c r="AM64" s="41"/>
      <c r="AN64" s="41"/>
      <c r="AO64" s="41"/>
      <c r="AP64" s="41"/>
      <c r="AQ64" s="41"/>
      <c r="AR64" s="42"/>
      <c r="AS64" s="41"/>
      <c r="AT64" s="41"/>
      <c r="AU64" s="41"/>
      <c r="AV64" s="41"/>
      <c r="AW64" s="41"/>
      <c r="AX64" s="41"/>
      <c r="AY64" s="41"/>
      <c r="AZ64" s="42"/>
      <c r="BA64" s="41"/>
      <c r="BB64" s="41"/>
      <c r="BC64" s="41"/>
      <c r="BD64" s="41"/>
      <c r="BE64" s="41"/>
      <c r="BF64" s="41"/>
      <c r="BG64" s="41"/>
      <c r="BH64" s="42"/>
      <c r="BI64" s="43"/>
      <c r="BJ64" s="44"/>
      <c r="BK64" s="44"/>
      <c r="BL64" s="45"/>
    </row>
    <row r="65" spans="1:64" ht="30.75" customHeight="1" x14ac:dyDescent="0.2">
      <c r="A65" s="307"/>
      <c r="B65" s="310"/>
      <c r="C65" s="313"/>
      <c r="D65" s="316"/>
      <c r="E65" s="319"/>
      <c r="F65" s="104"/>
      <c r="G65" s="104"/>
      <c r="H65" s="104"/>
      <c r="I65" s="101"/>
      <c r="J65" s="104"/>
      <c r="K65" s="112"/>
      <c r="L65" s="113"/>
      <c r="M65" s="75"/>
      <c r="N65" s="46"/>
      <c r="O65" s="46"/>
      <c r="P65" s="46"/>
      <c r="Q65" s="322"/>
      <c r="R65" s="322"/>
      <c r="S65" s="325"/>
      <c r="T65" s="328"/>
      <c r="U65" s="35"/>
      <c r="V65" s="36"/>
      <c r="W65" s="37"/>
      <c r="X65" s="78"/>
      <c r="Y65" s="76"/>
      <c r="Z65" s="76"/>
      <c r="AA65" s="76"/>
      <c r="AB65" s="77"/>
      <c r="AC65" s="41"/>
      <c r="AD65" s="41"/>
      <c r="AE65" s="41"/>
      <c r="AF65" s="41"/>
      <c r="AG65" s="41"/>
      <c r="AH65" s="41"/>
      <c r="AI65" s="41"/>
      <c r="AJ65" s="42"/>
      <c r="AK65" s="53"/>
      <c r="AL65" s="53"/>
      <c r="AM65" s="53"/>
      <c r="AN65" s="53"/>
      <c r="AO65" s="53"/>
      <c r="AP65" s="53"/>
      <c r="AQ65" s="53"/>
      <c r="AR65" s="54"/>
      <c r="AS65" s="53"/>
      <c r="AT65" s="53"/>
      <c r="AU65" s="53"/>
      <c r="AV65" s="53"/>
      <c r="AW65" s="53"/>
      <c r="AX65" s="53"/>
      <c r="AY65" s="53"/>
      <c r="AZ65" s="54"/>
      <c r="BA65" s="53"/>
      <c r="BB65" s="53"/>
      <c r="BC65" s="53"/>
      <c r="BD65" s="53"/>
      <c r="BE65" s="53"/>
      <c r="BF65" s="53"/>
      <c r="BG65" s="53"/>
      <c r="BH65" s="54"/>
      <c r="BI65" s="55"/>
      <c r="BJ65" s="56"/>
      <c r="BK65" s="56"/>
      <c r="BL65" s="57"/>
    </row>
    <row r="66" spans="1:64" ht="30.75" customHeight="1" x14ac:dyDescent="0.2">
      <c r="A66" s="307"/>
      <c r="B66" s="310"/>
      <c r="C66" s="313"/>
      <c r="D66" s="316"/>
      <c r="E66" s="319"/>
      <c r="F66" s="104"/>
      <c r="G66" s="104"/>
      <c r="H66" s="104"/>
      <c r="I66" s="101"/>
      <c r="J66" s="104"/>
      <c r="K66" s="112"/>
      <c r="L66" s="113"/>
      <c r="M66" s="79"/>
      <c r="N66" s="46"/>
      <c r="O66" s="46"/>
      <c r="P66" s="46"/>
      <c r="Q66" s="322"/>
      <c r="R66" s="322"/>
      <c r="S66" s="325"/>
      <c r="T66" s="328"/>
      <c r="U66" s="47"/>
      <c r="V66" s="48"/>
      <c r="W66" s="49"/>
      <c r="X66" s="80"/>
      <c r="Y66" s="81"/>
      <c r="Z66" s="81"/>
      <c r="AA66" s="81"/>
      <c r="AB66" s="82"/>
      <c r="AC66" s="53"/>
      <c r="AD66" s="53"/>
      <c r="AE66" s="53"/>
      <c r="AF66" s="53"/>
      <c r="AG66" s="53"/>
      <c r="AH66" s="53"/>
      <c r="AI66" s="53"/>
      <c r="AJ66" s="54"/>
      <c r="AK66" s="53"/>
      <c r="AL66" s="53"/>
      <c r="AM66" s="53"/>
      <c r="AN66" s="53"/>
      <c r="AO66" s="53"/>
      <c r="AP66" s="53"/>
      <c r="AQ66" s="53"/>
      <c r="AR66" s="54"/>
      <c r="AS66" s="53"/>
      <c r="AT66" s="53"/>
      <c r="AU66" s="53"/>
      <c r="AV66" s="53"/>
      <c r="AW66" s="53"/>
      <c r="AX66" s="53"/>
      <c r="AY66" s="53"/>
      <c r="AZ66" s="54"/>
      <c r="BA66" s="53"/>
      <c r="BB66" s="53"/>
      <c r="BC66" s="53"/>
      <c r="BD66" s="53"/>
      <c r="BE66" s="53"/>
      <c r="BF66" s="53"/>
      <c r="BG66" s="53"/>
      <c r="BH66" s="54"/>
      <c r="BI66" s="55"/>
      <c r="BJ66" s="56"/>
      <c r="BK66" s="56"/>
      <c r="BL66" s="57"/>
    </row>
    <row r="67" spans="1:64" ht="30.75" customHeight="1" thickBot="1" x14ac:dyDescent="0.25">
      <c r="A67" s="308"/>
      <c r="B67" s="311"/>
      <c r="C67" s="314"/>
      <c r="D67" s="317"/>
      <c r="E67" s="320"/>
      <c r="F67" s="108"/>
      <c r="G67" s="108"/>
      <c r="H67" s="108"/>
      <c r="I67" s="105"/>
      <c r="J67" s="108"/>
      <c r="K67" s="114"/>
      <c r="L67" s="115"/>
      <c r="M67" s="83"/>
      <c r="N67" s="59"/>
      <c r="O67" s="59"/>
      <c r="P67" s="59"/>
      <c r="Q67" s="323"/>
      <c r="R67" s="323"/>
      <c r="S67" s="326"/>
      <c r="T67" s="329"/>
      <c r="U67" s="84"/>
      <c r="V67" s="85"/>
      <c r="W67" s="86"/>
      <c r="X67" s="87"/>
      <c r="Y67" s="88"/>
      <c r="Z67" s="88"/>
      <c r="AA67" s="88"/>
      <c r="AB67" s="89"/>
      <c r="AC67" s="67"/>
      <c r="AD67" s="67"/>
      <c r="AE67" s="67"/>
      <c r="AF67" s="67"/>
      <c r="AG67" s="67"/>
      <c r="AH67" s="67"/>
      <c r="AI67" s="67"/>
      <c r="AJ67" s="68"/>
      <c r="AK67" s="66"/>
      <c r="AL67" s="67"/>
      <c r="AM67" s="67"/>
      <c r="AN67" s="67"/>
      <c r="AO67" s="67"/>
      <c r="AP67" s="67"/>
      <c r="AQ67" s="67"/>
      <c r="AR67" s="68"/>
      <c r="AS67" s="66"/>
      <c r="AT67" s="67"/>
      <c r="AU67" s="67"/>
      <c r="AV67" s="67"/>
      <c r="AW67" s="67"/>
      <c r="AX67" s="67"/>
      <c r="AY67" s="67"/>
      <c r="AZ67" s="68"/>
      <c r="BA67" s="66"/>
      <c r="BB67" s="67"/>
      <c r="BC67" s="67"/>
      <c r="BD67" s="67"/>
      <c r="BE67" s="67"/>
      <c r="BF67" s="67"/>
      <c r="BG67" s="67"/>
      <c r="BH67" s="68"/>
      <c r="BI67" s="69"/>
      <c r="BJ67" s="70"/>
      <c r="BK67" s="70"/>
      <c r="BL67" s="71"/>
    </row>
    <row r="68" spans="1:64" ht="30.75" customHeight="1" x14ac:dyDescent="0.2">
      <c r="A68" s="306" t="s">
        <v>239</v>
      </c>
      <c r="B68" s="309" t="s">
        <v>240</v>
      </c>
      <c r="C68" s="312" t="s">
        <v>241</v>
      </c>
      <c r="D68" s="315">
        <v>0</v>
      </c>
      <c r="E68" s="318">
        <v>4</v>
      </c>
      <c r="F68" s="100"/>
      <c r="G68" s="100"/>
      <c r="H68" s="100"/>
      <c r="I68" s="97"/>
      <c r="J68" s="100"/>
      <c r="K68" s="110"/>
      <c r="L68" s="111"/>
      <c r="M68" s="72"/>
      <c r="N68" s="22"/>
      <c r="O68" s="22"/>
      <c r="P68" s="22"/>
      <c r="Q68" s="321"/>
      <c r="R68" s="321"/>
      <c r="S68" s="324"/>
      <c r="T68" s="327"/>
      <c r="U68" s="23"/>
      <c r="V68" s="24"/>
      <c r="W68" s="25"/>
      <c r="X68" s="26">
        <f>SUM(Y68:AB68)</f>
        <v>0</v>
      </c>
      <c r="Y68" s="73"/>
      <c r="Z68" s="73"/>
      <c r="AA68" s="73"/>
      <c r="AB68" s="74"/>
      <c r="AC68" s="41"/>
      <c r="AD68" s="41"/>
      <c r="AE68" s="41"/>
      <c r="AF68" s="41"/>
      <c r="AG68" s="41"/>
      <c r="AH68" s="41"/>
      <c r="AI68" s="41"/>
      <c r="AJ68" s="42"/>
      <c r="AK68" s="29"/>
      <c r="AL68" s="29"/>
      <c r="AM68" s="29"/>
      <c r="AN68" s="29"/>
      <c r="AO68" s="29"/>
      <c r="AP68" s="29"/>
      <c r="AQ68" s="29"/>
      <c r="AR68" s="30"/>
      <c r="AS68" s="29"/>
      <c r="AT68" s="29"/>
      <c r="AU68" s="29"/>
      <c r="AV68" s="29"/>
      <c r="AW68" s="29"/>
      <c r="AX68" s="29"/>
      <c r="AY68" s="29"/>
      <c r="AZ68" s="30"/>
      <c r="BA68" s="29"/>
      <c r="BB68" s="29"/>
      <c r="BC68" s="29"/>
      <c r="BD68" s="29"/>
      <c r="BE68" s="29"/>
      <c r="BF68" s="29"/>
      <c r="BG68" s="29"/>
      <c r="BH68" s="30"/>
      <c r="BI68" s="31"/>
      <c r="BJ68" s="32"/>
      <c r="BK68" s="32"/>
      <c r="BL68" s="33"/>
    </row>
    <row r="69" spans="1:64" ht="30.75" customHeight="1" x14ac:dyDescent="0.2">
      <c r="A69" s="307"/>
      <c r="B69" s="310"/>
      <c r="C69" s="313"/>
      <c r="D69" s="316"/>
      <c r="E69" s="319"/>
      <c r="F69" s="104"/>
      <c r="G69" s="104"/>
      <c r="H69" s="104"/>
      <c r="I69" s="101"/>
      <c r="J69" s="104"/>
      <c r="K69" s="112"/>
      <c r="L69" s="113"/>
      <c r="M69" s="75"/>
      <c r="N69" s="34"/>
      <c r="O69" s="34"/>
      <c r="P69" s="34"/>
      <c r="Q69" s="322"/>
      <c r="R69" s="322"/>
      <c r="S69" s="325"/>
      <c r="T69" s="328"/>
      <c r="U69" s="35"/>
      <c r="V69" s="36"/>
      <c r="W69" s="37"/>
      <c r="X69" s="38"/>
      <c r="Y69" s="76"/>
      <c r="Z69" s="76"/>
      <c r="AA69" s="76"/>
      <c r="AB69" s="77"/>
      <c r="AC69" s="41"/>
      <c r="AD69" s="41"/>
      <c r="AE69" s="41"/>
      <c r="AF69" s="41"/>
      <c r="AG69" s="41"/>
      <c r="AH69" s="41"/>
      <c r="AI69" s="41"/>
      <c r="AJ69" s="42"/>
      <c r="AK69" s="41"/>
      <c r="AL69" s="41"/>
      <c r="AM69" s="41"/>
      <c r="AN69" s="41"/>
      <c r="AO69" s="41"/>
      <c r="AP69" s="41"/>
      <c r="AQ69" s="41"/>
      <c r="AR69" s="42"/>
      <c r="AS69" s="41"/>
      <c r="AT69" s="41"/>
      <c r="AU69" s="41"/>
      <c r="AV69" s="41"/>
      <c r="AW69" s="41"/>
      <c r="AX69" s="41"/>
      <c r="AY69" s="41"/>
      <c r="AZ69" s="42"/>
      <c r="BA69" s="41"/>
      <c r="BB69" s="41"/>
      <c r="BC69" s="41"/>
      <c r="BD69" s="41"/>
      <c r="BE69" s="41"/>
      <c r="BF69" s="41"/>
      <c r="BG69" s="41"/>
      <c r="BH69" s="42"/>
      <c r="BI69" s="43"/>
      <c r="BJ69" s="44"/>
      <c r="BK69" s="44"/>
      <c r="BL69" s="45"/>
    </row>
    <row r="70" spans="1:64" ht="30.75" customHeight="1" x14ac:dyDescent="0.2">
      <c r="A70" s="307"/>
      <c r="B70" s="310"/>
      <c r="C70" s="313"/>
      <c r="D70" s="316"/>
      <c r="E70" s="319"/>
      <c r="F70" s="104"/>
      <c r="G70" s="104"/>
      <c r="H70" s="104"/>
      <c r="I70" s="101"/>
      <c r="J70" s="104"/>
      <c r="K70" s="112"/>
      <c r="L70" s="113"/>
      <c r="M70" s="75"/>
      <c r="N70" s="34"/>
      <c r="O70" s="34"/>
      <c r="P70" s="34"/>
      <c r="Q70" s="322"/>
      <c r="R70" s="322"/>
      <c r="S70" s="325"/>
      <c r="T70" s="328"/>
      <c r="U70" s="35"/>
      <c r="V70" s="36"/>
      <c r="W70" s="37"/>
      <c r="X70" s="38"/>
      <c r="Y70" s="76"/>
      <c r="Z70" s="76"/>
      <c r="AA70" s="76"/>
      <c r="AB70" s="77"/>
      <c r="AC70" s="41"/>
      <c r="AD70" s="41"/>
      <c r="AE70" s="41"/>
      <c r="AF70" s="41"/>
      <c r="AG70" s="41"/>
      <c r="AH70" s="41"/>
      <c r="AI70" s="41"/>
      <c r="AJ70" s="42"/>
      <c r="AK70" s="41"/>
      <c r="AL70" s="41"/>
      <c r="AM70" s="41"/>
      <c r="AN70" s="41"/>
      <c r="AO70" s="41"/>
      <c r="AP70" s="41"/>
      <c r="AQ70" s="41"/>
      <c r="AR70" s="42"/>
      <c r="AS70" s="41"/>
      <c r="AT70" s="41"/>
      <c r="AU70" s="41"/>
      <c r="AV70" s="41"/>
      <c r="AW70" s="41"/>
      <c r="AX70" s="41"/>
      <c r="AY70" s="41"/>
      <c r="AZ70" s="42"/>
      <c r="BA70" s="41"/>
      <c r="BB70" s="41"/>
      <c r="BC70" s="41"/>
      <c r="BD70" s="41"/>
      <c r="BE70" s="41"/>
      <c r="BF70" s="41"/>
      <c r="BG70" s="41"/>
      <c r="BH70" s="42"/>
      <c r="BI70" s="43"/>
      <c r="BJ70" s="44"/>
      <c r="BK70" s="44"/>
      <c r="BL70" s="45"/>
    </row>
    <row r="71" spans="1:64" ht="30.75" customHeight="1" x14ac:dyDescent="0.2">
      <c r="A71" s="307"/>
      <c r="B71" s="310"/>
      <c r="C71" s="313"/>
      <c r="D71" s="316"/>
      <c r="E71" s="319"/>
      <c r="F71" s="104"/>
      <c r="G71" s="104"/>
      <c r="H71" s="104"/>
      <c r="I71" s="101"/>
      <c r="J71" s="104"/>
      <c r="K71" s="112"/>
      <c r="L71" s="113"/>
      <c r="M71" s="75"/>
      <c r="N71" s="34"/>
      <c r="O71" s="34"/>
      <c r="P71" s="34"/>
      <c r="Q71" s="322"/>
      <c r="R71" s="322"/>
      <c r="S71" s="325"/>
      <c r="T71" s="328"/>
      <c r="U71" s="35"/>
      <c r="V71" s="36"/>
      <c r="W71" s="37"/>
      <c r="X71" s="38"/>
      <c r="Y71" s="76"/>
      <c r="Z71" s="76"/>
      <c r="AA71" s="76"/>
      <c r="AB71" s="77"/>
      <c r="AC71" s="41"/>
      <c r="AD71" s="41"/>
      <c r="AE71" s="41"/>
      <c r="AF71" s="41"/>
      <c r="AG71" s="41"/>
      <c r="AH71" s="41"/>
      <c r="AI71" s="41"/>
      <c r="AJ71" s="42"/>
      <c r="AK71" s="41"/>
      <c r="AL71" s="41"/>
      <c r="AM71" s="41"/>
      <c r="AN71" s="41"/>
      <c r="AO71" s="41"/>
      <c r="AP71" s="41"/>
      <c r="AQ71" s="41"/>
      <c r="AR71" s="42"/>
      <c r="AS71" s="41"/>
      <c r="AT71" s="41"/>
      <c r="AU71" s="41"/>
      <c r="AV71" s="41"/>
      <c r="AW71" s="41"/>
      <c r="AX71" s="41"/>
      <c r="AY71" s="41"/>
      <c r="AZ71" s="42"/>
      <c r="BA71" s="41"/>
      <c r="BB71" s="41"/>
      <c r="BC71" s="41"/>
      <c r="BD71" s="41"/>
      <c r="BE71" s="41"/>
      <c r="BF71" s="41"/>
      <c r="BG71" s="41"/>
      <c r="BH71" s="42"/>
      <c r="BI71" s="43"/>
      <c r="BJ71" s="44"/>
      <c r="BK71" s="44"/>
      <c r="BL71" s="45"/>
    </row>
    <row r="72" spans="1:64" ht="30.75" customHeight="1" x14ac:dyDescent="0.2">
      <c r="A72" s="307"/>
      <c r="B72" s="310"/>
      <c r="C72" s="313"/>
      <c r="D72" s="316"/>
      <c r="E72" s="319"/>
      <c r="F72" s="104"/>
      <c r="G72" s="104"/>
      <c r="H72" s="104"/>
      <c r="I72" s="101"/>
      <c r="J72" s="104"/>
      <c r="K72" s="112"/>
      <c r="L72" s="113"/>
      <c r="M72" s="75"/>
      <c r="N72" s="46"/>
      <c r="O72" s="46"/>
      <c r="P72" s="46"/>
      <c r="Q72" s="322"/>
      <c r="R72" s="322"/>
      <c r="S72" s="325"/>
      <c r="T72" s="328"/>
      <c r="U72" s="35"/>
      <c r="V72" s="36"/>
      <c r="W72" s="37"/>
      <c r="X72" s="78"/>
      <c r="Y72" s="76"/>
      <c r="Z72" s="76"/>
      <c r="AA72" s="76"/>
      <c r="AB72" s="77"/>
      <c r="AC72" s="41"/>
      <c r="AD72" s="41"/>
      <c r="AE72" s="41"/>
      <c r="AF72" s="41"/>
      <c r="AG72" s="41"/>
      <c r="AH72" s="41"/>
      <c r="AI72" s="41"/>
      <c r="AJ72" s="42"/>
      <c r="AK72" s="53"/>
      <c r="AL72" s="53"/>
      <c r="AM72" s="53"/>
      <c r="AN72" s="53"/>
      <c r="AO72" s="53"/>
      <c r="AP72" s="53"/>
      <c r="AQ72" s="53"/>
      <c r="AR72" s="54"/>
      <c r="AS72" s="53"/>
      <c r="AT72" s="53"/>
      <c r="AU72" s="53"/>
      <c r="AV72" s="53"/>
      <c r="AW72" s="53"/>
      <c r="AX72" s="53"/>
      <c r="AY72" s="53"/>
      <c r="AZ72" s="54"/>
      <c r="BA72" s="53"/>
      <c r="BB72" s="53"/>
      <c r="BC72" s="53"/>
      <c r="BD72" s="53"/>
      <c r="BE72" s="53"/>
      <c r="BF72" s="53"/>
      <c r="BG72" s="53"/>
      <c r="BH72" s="54"/>
      <c r="BI72" s="55"/>
      <c r="BJ72" s="56"/>
      <c r="BK72" s="56"/>
      <c r="BL72" s="57"/>
    </row>
    <row r="73" spans="1:64" ht="30.75" customHeight="1" x14ac:dyDescent="0.2">
      <c r="A73" s="307"/>
      <c r="B73" s="310"/>
      <c r="C73" s="313"/>
      <c r="D73" s="316"/>
      <c r="E73" s="319"/>
      <c r="F73" s="104"/>
      <c r="G73" s="104"/>
      <c r="H73" s="104"/>
      <c r="I73" s="101"/>
      <c r="J73" s="104"/>
      <c r="K73" s="112"/>
      <c r="L73" s="113"/>
      <c r="M73" s="79"/>
      <c r="N73" s="46"/>
      <c r="O73" s="46"/>
      <c r="P73" s="46"/>
      <c r="Q73" s="322"/>
      <c r="R73" s="322"/>
      <c r="S73" s="325"/>
      <c r="T73" s="328"/>
      <c r="U73" s="47"/>
      <c r="V73" s="48"/>
      <c r="W73" s="49"/>
      <c r="X73" s="80"/>
      <c r="Y73" s="81"/>
      <c r="Z73" s="81"/>
      <c r="AA73" s="81"/>
      <c r="AB73" s="82"/>
      <c r="AC73" s="53"/>
      <c r="AD73" s="53"/>
      <c r="AE73" s="53"/>
      <c r="AF73" s="53"/>
      <c r="AG73" s="53"/>
      <c r="AH73" s="53"/>
      <c r="AI73" s="53"/>
      <c r="AJ73" s="54"/>
      <c r="AK73" s="53"/>
      <c r="AL73" s="53"/>
      <c r="AM73" s="53"/>
      <c r="AN73" s="53"/>
      <c r="AO73" s="53"/>
      <c r="AP73" s="53"/>
      <c r="AQ73" s="53"/>
      <c r="AR73" s="54"/>
      <c r="AS73" s="53"/>
      <c r="AT73" s="53"/>
      <c r="AU73" s="53"/>
      <c r="AV73" s="53"/>
      <c r="AW73" s="53"/>
      <c r="AX73" s="53"/>
      <c r="AY73" s="53"/>
      <c r="AZ73" s="54"/>
      <c r="BA73" s="53"/>
      <c r="BB73" s="53"/>
      <c r="BC73" s="53"/>
      <c r="BD73" s="53"/>
      <c r="BE73" s="53"/>
      <c r="BF73" s="53"/>
      <c r="BG73" s="53"/>
      <c r="BH73" s="54"/>
      <c r="BI73" s="55"/>
      <c r="BJ73" s="56"/>
      <c r="BK73" s="56"/>
      <c r="BL73" s="57"/>
    </row>
    <row r="74" spans="1:64" ht="30.75" customHeight="1" thickBot="1" x14ac:dyDescent="0.25">
      <c r="A74" s="308"/>
      <c r="B74" s="311"/>
      <c r="C74" s="314"/>
      <c r="D74" s="317"/>
      <c r="E74" s="320"/>
      <c r="F74" s="108"/>
      <c r="G74" s="108"/>
      <c r="H74" s="108"/>
      <c r="I74" s="105"/>
      <c r="J74" s="108"/>
      <c r="K74" s="114"/>
      <c r="L74" s="115"/>
      <c r="M74" s="83"/>
      <c r="N74" s="59"/>
      <c r="O74" s="59"/>
      <c r="P74" s="59"/>
      <c r="Q74" s="323"/>
      <c r="R74" s="323"/>
      <c r="S74" s="326"/>
      <c r="T74" s="329"/>
      <c r="U74" s="84"/>
      <c r="V74" s="85"/>
      <c r="W74" s="86"/>
      <c r="X74" s="87"/>
      <c r="Y74" s="88"/>
      <c r="Z74" s="88"/>
      <c r="AA74" s="88"/>
      <c r="AB74" s="89"/>
      <c r="AC74" s="67"/>
      <c r="AD74" s="67"/>
      <c r="AE74" s="67"/>
      <c r="AF74" s="67"/>
      <c r="AG74" s="67"/>
      <c r="AH74" s="67"/>
      <c r="AI74" s="67"/>
      <c r="AJ74" s="68"/>
      <c r="AK74" s="66"/>
      <c r="AL74" s="67"/>
      <c r="AM74" s="67"/>
      <c r="AN74" s="67"/>
      <c r="AO74" s="67"/>
      <c r="AP74" s="67"/>
      <c r="AQ74" s="67"/>
      <c r="AR74" s="68"/>
      <c r="AS74" s="66"/>
      <c r="AT74" s="67"/>
      <c r="AU74" s="67"/>
      <c r="AV74" s="67"/>
      <c r="AW74" s="67"/>
      <c r="AX74" s="67"/>
      <c r="AY74" s="67"/>
      <c r="AZ74" s="68"/>
      <c r="BA74" s="66"/>
      <c r="BB74" s="67"/>
      <c r="BC74" s="67"/>
      <c r="BD74" s="67"/>
      <c r="BE74" s="67"/>
      <c r="BF74" s="67"/>
      <c r="BG74" s="67"/>
      <c r="BH74" s="68"/>
      <c r="BI74" s="69"/>
      <c r="BJ74" s="70"/>
      <c r="BK74" s="70"/>
      <c r="BL74" s="71"/>
    </row>
    <row r="75" spans="1:64" ht="30.75" customHeight="1" x14ac:dyDescent="0.2">
      <c r="A75" s="306" t="s">
        <v>239</v>
      </c>
      <c r="B75" s="309" t="s">
        <v>240</v>
      </c>
      <c r="C75" s="312" t="s">
        <v>241</v>
      </c>
      <c r="D75" s="315">
        <v>0</v>
      </c>
      <c r="E75" s="318">
        <v>4</v>
      </c>
      <c r="F75" s="100"/>
      <c r="G75" s="100"/>
      <c r="H75" s="100"/>
      <c r="I75" s="97"/>
      <c r="J75" s="100"/>
      <c r="K75" s="110"/>
      <c r="L75" s="111"/>
      <c r="M75" s="72"/>
      <c r="N75" s="22"/>
      <c r="O75" s="22"/>
      <c r="P75" s="22"/>
      <c r="Q75" s="321"/>
      <c r="R75" s="321"/>
      <c r="S75" s="324"/>
      <c r="T75" s="327"/>
      <c r="U75" s="23"/>
      <c r="V75" s="24"/>
      <c r="W75" s="25"/>
      <c r="X75" s="26">
        <f>SUM(Y75:AB75)</f>
        <v>0</v>
      </c>
      <c r="Y75" s="73"/>
      <c r="Z75" s="73"/>
      <c r="AA75" s="73"/>
      <c r="AB75" s="74"/>
      <c r="AC75" s="41"/>
      <c r="AD75" s="41"/>
      <c r="AE75" s="41"/>
      <c r="AF75" s="41"/>
      <c r="AG75" s="41"/>
      <c r="AH75" s="41"/>
      <c r="AI75" s="41"/>
      <c r="AJ75" s="42"/>
      <c r="AK75" s="29"/>
      <c r="AL75" s="29"/>
      <c r="AM75" s="29"/>
      <c r="AN75" s="29"/>
      <c r="AO75" s="29"/>
      <c r="AP75" s="29"/>
      <c r="AQ75" s="29"/>
      <c r="AR75" s="30"/>
      <c r="AS75" s="29"/>
      <c r="AT75" s="29"/>
      <c r="AU75" s="29"/>
      <c r="AV75" s="29"/>
      <c r="AW75" s="29"/>
      <c r="AX75" s="29"/>
      <c r="AY75" s="29"/>
      <c r="AZ75" s="30"/>
      <c r="BA75" s="29"/>
      <c r="BB75" s="29"/>
      <c r="BC75" s="29"/>
      <c r="BD75" s="29"/>
      <c r="BE75" s="29"/>
      <c r="BF75" s="29"/>
      <c r="BG75" s="29"/>
      <c r="BH75" s="30"/>
      <c r="BI75" s="31"/>
      <c r="BJ75" s="32"/>
      <c r="BK75" s="32"/>
      <c r="BL75" s="33"/>
    </row>
    <row r="76" spans="1:64" ht="30.75" customHeight="1" x14ac:dyDescent="0.2">
      <c r="A76" s="307"/>
      <c r="B76" s="310"/>
      <c r="C76" s="313"/>
      <c r="D76" s="316"/>
      <c r="E76" s="319"/>
      <c r="F76" s="104"/>
      <c r="G76" s="104"/>
      <c r="H76" s="104"/>
      <c r="I76" s="101"/>
      <c r="J76" s="104"/>
      <c r="K76" s="112"/>
      <c r="L76" s="113"/>
      <c r="M76" s="75"/>
      <c r="N76" s="34"/>
      <c r="O76" s="34"/>
      <c r="P76" s="34"/>
      <c r="Q76" s="322"/>
      <c r="R76" s="322"/>
      <c r="S76" s="325"/>
      <c r="T76" s="328"/>
      <c r="U76" s="35"/>
      <c r="V76" s="36"/>
      <c r="W76" s="37"/>
      <c r="X76" s="38"/>
      <c r="Y76" s="76"/>
      <c r="Z76" s="76"/>
      <c r="AA76" s="76"/>
      <c r="AB76" s="77"/>
      <c r="AC76" s="41"/>
      <c r="AD76" s="41"/>
      <c r="AE76" s="41"/>
      <c r="AF76" s="41"/>
      <c r="AG76" s="41"/>
      <c r="AH76" s="41"/>
      <c r="AI76" s="41"/>
      <c r="AJ76" s="42"/>
      <c r="AK76" s="41"/>
      <c r="AL76" s="41"/>
      <c r="AM76" s="41"/>
      <c r="AN76" s="41"/>
      <c r="AO76" s="41"/>
      <c r="AP76" s="41"/>
      <c r="AQ76" s="41"/>
      <c r="AR76" s="42"/>
      <c r="AS76" s="41"/>
      <c r="AT76" s="41"/>
      <c r="AU76" s="41"/>
      <c r="AV76" s="41"/>
      <c r="AW76" s="41"/>
      <c r="AX76" s="41"/>
      <c r="AY76" s="41"/>
      <c r="AZ76" s="42"/>
      <c r="BA76" s="41"/>
      <c r="BB76" s="41"/>
      <c r="BC76" s="41"/>
      <c r="BD76" s="41"/>
      <c r="BE76" s="41"/>
      <c r="BF76" s="41"/>
      <c r="BG76" s="41"/>
      <c r="BH76" s="42"/>
      <c r="BI76" s="43"/>
      <c r="BJ76" s="44"/>
      <c r="BK76" s="44"/>
      <c r="BL76" s="45"/>
    </row>
    <row r="77" spans="1:64" ht="30.75" customHeight="1" x14ac:dyDescent="0.2">
      <c r="A77" s="307"/>
      <c r="B77" s="310"/>
      <c r="C77" s="313"/>
      <c r="D77" s="316"/>
      <c r="E77" s="319"/>
      <c r="F77" s="104"/>
      <c r="G77" s="104"/>
      <c r="H77" s="104"/>
      <c r="I77" s="101"/>
      <c r="J77" s="104"/>
      <c r="K77" s="112"/>
      <c r="L77" s="113"/>
      <c r="M77" s="75"/>
      <c r="N77" s="34"/>
      <c r="O77" s="34"/>
      <c r="P77" s="34"/>
      <c r="Q77" s="322"/>
      <c r="R77" s="322"/>
      <c r="S77" s="325"/>
      <c r="T77" s="328"/>
      <c r="U77" s="35"/>
      <c r="V77" s="36"/>
      <c r="W77" s="37"/>
      <c r="X77" s="38"/>
      <c r="Y77" s="76"/>
      <c r="Z77" s="76"/>
      <c r="AA77" s="76"/>
      <c r="AB77" s="77"/>
      <c r="AC77" s="41"/>
      <c r="AD77" s="41"/>
      <c r="AE77" s="41"/>
      <c r="AF77" s="41"/>
      <c r="AG77" s="41"/>
      <c r="AH77" s="41"/>
      <c r="AI77" s="41"/>
      <c r="AJ77" s="42"/>
      <c r="AK77" s="41"/>
      <c r="AL77" s="41"/>
      <c r="AM77" s="41"/>
      <c r="AN77" s="41"/>
      <c r="AO77" s="41"/>
      <c r="AP77" s="41"/>
      <c r="AQ77" s="41"/>
      <c r="AR77" s="42"/>
      <c r="AS77" s="41"/>
      <c r="AT77" s="41"/>
      <c r="AU77" s="41"/>
      <c r="AV77" s="41"/>
      <c r="AW77" s="41"/>
      <c r="AX77" s="41"/>
      <c r="AY77" s="41"/>
      <c r="AZ77" s="42"/>
      <c r="BA77" s="41"/>
      <c r="BB77" s="41"/>
      <c r="BC77" s="41"/>
      <c r="BD77" s="41"/>
      <c r="BE77" s="41"/>
      <c r="BF77" s="41"/>
      <c r="BG77" s="41"/>
      <c r="BH77" s="42"/>
      <c r="BI77" s="43"/>
      <c r="BJ77" s="44"/>
      <c r="BK77" s="44"/>
      <c r="BL77" s="45"/>
    </row>
    <row r="78" spans="1:64" ht="30.75" customHeight="1" x14ac:dyDescent="0.2">
      <c r="A78" s="307"/>
      <c r="B78" s="310"/>
      <c r="C78" s="313"/>
      <c r="D78" s="316"/>
      <c r="E78" s="319"/>
      <c r="F78" s="104"/>
      <c r="G78" s="104"/>
      <c r="H78" s="104"/>
      <c r="I78" s="101"/>
      <c r="J78" s="104"/>
      <c r="K78" s="112"/>
      <c r="L78" s="113"/>
      <c r="M78" s="75"/>
      <c r="N78" s="34"/>
      <c r="O78" s="34"/>
      <c r="P78" s="34"/>
      <c r="Q78" s="322"/>
      <c r="R78" s="322"/>
      <c r="S78" s="325"/>
      <c r="T78" s="328"/>
      <c r="U78" s="35"/>
      <c r="V78" s="36"/>
      <c r="W78" s="37"/>
      <c r="X78" s="38"/>
      <c r="Y78" s="76"/>
      <c r="Z78" s="76"/>
      <c r="AA78" s="76"/>
      <c r="AB78" s="77"/>
      <c r="AC78" s="41"/>
      <c r="AD78" s="41"/>
      <c r="AE78" s="41"/>
      <c r="AF78" s="41"/>
      <c r="AG78" s="41"/>
      <c r="AH78" s="41"/>
      <c r="AI78" s="41"/>
      <c r="AJ78" s="42"/>
      <c r="AK78" s="41"/>
      <c r="AL78" s="41"/>
      <c r="AM78" s="41"/>
      <c r="AN78" s="41"/>
      <c r="AO78" s="41"/>
      <c r="AP78" s="41"/>
      <c r="AQ78" s="41"/>
      <c r="AR78" s="42"/>
      <c r="AS78" s="41"/>
      <c r="AT78" s="41"/>
      <c r="AU78" s="41"/>
      <c r="AV78" s="41"/>
      <c r="AW78" s="41"/>
      <c r="AX78" s="41"/>
      <c r="AY78" s="41"/>
      <c r="AZ78" s="42"/>
      <c r="BA78" s="41"/>
      <c r="BB78" s="41"/>
      <c r="BC78" s="41"/>
      <c r="BD78" s="41"/>
      <c r="BE78" s="41"/>
      <c r="BF78" s="41"/>
      <c r="BG78" s="41"/>
      <c r="BH78" s="42"/>
      <c r="BI78" s="43"/>
      <c r="BJ78" s="44"/>
      <c r="BK78" s="44"/>
      <c r="BL78" s="45"/>
    </row>
    <row r="79" spans="1:64" ht="30.75" customHeight="1" x14ac:dyDescent="0.2">
      <c r="A79" s="307"/>
      <c r="B79" s="310"/>
      <c r="C79" s="313"/>
      <c r="D79" s="316"/>
      <c r="E79" s="319"/>
      <c r="F79" s="104"/>
      <c r="G79" s="104"/>
      <c r="H79" s="104"/>
      <c r="I79" s="101"/>
      <c r="J79" s="104"/>
      <c r="K79" s="112"/>
      <c r="L79" s="113"/>
      <c r="M79" s="75"/>
      <c r="N79" s="46"/>
      <c r="O79" s="46"/>
      <c r="P79" s="46"/>
      <c r="Q79" s="322"/>
      <c r="R79" s="322"/>
      <c r="S79" s="325"/>
      <c r="T79" s="328"/>
      <c r="U79" s="35"/>
      <c r="V79" s="36"/>
      <c r="W79" s="37"/>
      <c r="X79" s="78"/>
      <c r="Y79" s="76"/>
      <c r="Z79" s="76"/>
      <c r="AA79" s="76"/>
      <c r="AB79" s="77"/>
      <c r="AC79" s="41"/>
      <c r="AD79" s="41"/>
      <c r="AE79" s="41"/>
      <c r="AF79" s="41"/>
      <c r="AG79" s="41"/>
      <c r="AH79" s="41"/>
      <c r="AI79" s="41"/>
      <c r="AJ79" s="42"/>
      <c r="AK79" s="53"/>
      <c r="AL79" s="53"/>
      <c r="AM79" s="53"/>
      <c r="AN79" s="53"/>
      <c r="AO79" s="53"/>
      <c r="AP79" s="53"/>
      <c r="AQ79" s="53"/>
      <c r="AR79" s="54"/>
      <c r="AS79" s="53"/>
      <c r="AT79" s="53"/>
      <c r="AU79" s="53"/>
      <c r="AV79" s="53"/>
      <c r="AW79" s="53"/>
      <c r="AX79" s="53"/>
      <c r="AY79" s="53"/>
      <c r="AZ79" s="54"/>
      <c r="BA79" s="53"/>
      <c r="BB79" s="53"/>
      <c r="BC79" s="53"/>
      <c r="BD79" s="53"/>
      <c r="BE79" s="53"/>
      <c r="BF79" s="53"/>
      <c r="BG79" s="53"/>
      <c r="BH79" s="54"/>
      <c r="BI79" s="55"/>
      <c r="BJ79" s="56"/>
      <c r="BK79" s="56"/>
      <c r="BL79" s="57"/>
    </row>
    <row r="80" spans="1:64" ht="30.75" customHeight="1" x14ac:dyDescent="0.2">
      <c r="A80" s="307"/>
      <c r="B80" s="310"/>
      <c r="C80" s="313"/>
      <c r="D80" s="316"/>
      <c r="E80" s="319"/>
      <c r="F80" s="104"/>
      <c r="G80" s="104"/>
      <c r="H80" s="104"/>
      <c r="I80" s="101"/>
      <c r="J80" s="104"/>
      <c r="K80" s="112"/>
      <c r="L80" s="113"/>
      <c r="M80" s="79"/>
      <c r="N80" s="46"/>
      <c r="O80" s="46"/>
      <c r="P80" s="46"/>
      <c r="Q80" s="322"/>
      <c r="R80" s="322"/>
      <c r="S80" s="325"/>
      <c r="T80" s="328"/>
      <c r="U80" s="47"/>
      <c r="V80" s="48"/>
      <c r="W80" s="49"/>
      <c r="X80" s="80"/>
      <c r="Y80" s="81"/>
      <c r="Z80" s="81"/>
      <c r="AA80" s="81"/>
      <c r="AB80" s="82"/>
      <c r="AC80" s="53"/>
      <c r="AD80" s="53"/>
      <c r="AE80" s="53"/>
      <c r="AF80" s="53"/>
      <c r="AG80" s="53"/>
      <c r="AH80" s="53"/>
      <c r="AI80" s="53"/>
      <c r="AJ80" s="54"/>
      <c r="AK80" s="53"/>
      <c r="AL80" s="53"/>
      <c r="AM80" s="53"/>
      <c r="AN80" s="53"/>
      <c r="AO80" s="53"/>
      <c r="AP80" s="53"/>
      <c r="AQ80" s="53"/>
      <c r="AR80" s="54"/>
      <c r="AS80" s="53"/>
      <c r="AT80" s="53"/>
      <c r="AU80" s="53"/>
      <c r="AV80" s="53"/>
      <c r="AW80" s="53"/>
      <c r="AX80" s="53"/>
      <c r="AY80" s="53"/>
      <c r="AZ80" s="54"/>
      <c r="BA80" s="53"/>
      <c r="BB80" s="53"/>
      <c r="BC80" s="53"/>
      <c r="BD80" s="53"/>
      <c r="BE80" s="53"/>
      <c r="BF80" s="53"/>
      <c r="BG80" s="53"/>
      <c r="BH80" s="54"/>
      <c r="BI80" s="55"/>
      <c r="BJ80" s="56"/>
      <c r="BK80" s="56"/>
      <c r="BL80" s="57"/>
    </row>
    <row r="81" spans="1:64" ht="30.75" customHeight="1" thickBot="1" x14ac:dyDescent="0.25">
      <c r="A81" s="308"/>
      <c r="B81" s="311"/>
      <c r="C81" s="314"/>
      <c r="D81" s="317"/>
      <c r="E81" s="320"/>
      <c r="F81" s="108"/>
      <c r="G81" s="108"/>
      <c r="H81" s="108"/>
      <c r="I81" s="105"/>
      <c r="J81" s="108"/>
      <c r="K81" s="114"/>
      <c r="L81" s="115"/>
      <c r="M81" s="83"/>
      <c r="N81" s="59"/>
      <c r="O81" s="59"/>
      <c r="P81" s="59"/>
      <c r="Q81" s="323"/>
      <c r="R81" s="323"/>
      <c r="S81" s="326"/>
      <c r="T81" s="329"/>
      <c r="U81" s="84"/>
      <c r="V81" s="85"/>
      <c r="W81" s="86"/>
      <c r="X81" s="87"/>
      <c r="Y81" s="88"/>
      <c r="Z81" s="88"/>
      <c r="AA81" s="88"/>
      <c r="AB81" s="89"/>
      <c r="AC81" s="67"/>
      <c r="AD81" s="67"/>
      <c r="AE81" s="67"/>
      <c r="AF81" s="67"/>
      <c r="AG81" s="67"/>
      <c r="AH81" s="67"/>
      <c r="AI81" s="67"/>
      <c r="AJ81" s="68"/>
      <c r="AK81" s="66"/>
      <c r="AL81" s="67"/>
      <c r="AM81" s="67"/>
      <c r="AN81" s="67"/>
      <c r="AO81" s="67"/>
      <c r="AP81" s="67"/>
      <c r="AQ81" s="67"/>
      <c r="AR81" s="68"/>
      <c r="AS81" s="66"/>
      <c r="AT81" s="67"/>
      <c r="AU81" s="67"/>
      <c r="AV81" s="67"/>
      <c r="AW81" s="67"/>
      <c r="AX81" s="67"/>
      <c r="AY81" s="67"/>
      <c r="AZ81" s="68"/>
      <c r="BA81" s="66"/>
      <c r="BB81" s="67"/>
      <c r="BC81" s="67"/>
      <c r="BD81" s="67"/>
      <c r="BE81" s="67"/>
      <c r="BF81" s="67"/>
      <c r="BG81" s="67"/>
      <c r="BH81" s="68"/>
      <c r="BI81" s="69"/>
      <c r="BJ81" s="70"/>
      <c r="BK81" s="70"/>
      <c r="BL81" s="71"/>
    </row>
    <row r="82" spans="1:64" ht="30.75" customHeight="1" x14ac:dyDescent="0.2">
      <c r="A82" s="306" t="s">
        <v>239</v>
      </c>
      <c r="B82" s="309" t="s">
        <v>240</v>
      </c>
      <c r="C82" s="312" t="s">
        <v>241</v>
      </c>
      <c r="D82" s="315">
        <v>0</v>
      </c>
      <c r="E82" s="318">
        <v>4</v>
      </c>
      <c r="F82" s="100"/>
      <c r="G82" s="100"/>
      <c r="H82" s="100"/>
      <c r="I82" s="97"/>
      <c r="J82" s="100"/>
      <c r="K82" s="110"/>
      <c r="L82" s="111"/>
      <c r="M82" s="72"/>
      <c r="N82" s="22"/>
      <c r="O82" s="22"/>
      <c r="P82" s="22"/>
      <c r="Q82" s="321"/>
      <c r="R82" s="321"/>
      <c r="S82" s="324"/>
      <c r="T82" s="327"/>
      <c r="U82" s="23"/>
      <c r="V82" s="24"/>
      <c r="W82" s="25"/>
      <c r="X82" s="26">
        <f>SUM(Y82:AB82)</f>
        <v>0</v>
      </c>
      <c r="Y82" s="73"/>
      <c r="Z82" s="73"/>
      <c r="AA82" s="73"/>
      <c r="AB82" s="74"/>
      <c r="AC82" s="41"/>
      <c r="AD82" s="41"/>
      <c r="AE82" s="41"/>
      <c r="AF82" s="41"/>
      <c r="AG82" s="41"/>
      <c r="AH82" s="41"/>
      <c r="AI82" s="41"/>
      <c r="AJ82" s="42"/>
      <c r="AK82" s="29"/>
      <c r="AL82" s="29"/>
      <c r="AM82" s="29"/>
      <c r="AN82" s="29"/>
      <c r="AO82" s="29"/>
      <c r="AP82" s="29"/>
      <c r="AQ82" s="29"/>
      <c r="AR82" s="30"/>
      <c r="AS82" s="29"/>
      <c r="AT82" s="29"/>
      <c r="AU82" s="29"/>
      <c r="AV82" s="29"/>
      <c r="AW82" s="29"/>
      <c r="AX82" s="29"/>
      <c r="AY82" s="29"/>
      <c r="AZ82" s="30"/>
      <c r="BA82" s="29"/>
      <c r="BB82" s="29"/>
      <c r="BC82" s="29"/>
      <c r="BD82" s="29"/>
      <c r="BE82" s="29"/>
      <c r="BF82" s="29"/>
      <c r="BG82" s="29"/>
      <c r="BH82" s="30"/>
      <c r="BI82" s="31"/>
      <c r="BJ82" s="32"/>
      <c r="BK82" s="32"/>
      <c r="BL82" s="33"/>
    </row>
    <row r="83" spans="1:64" ht="30.75" customHeight="1" x14ac:dyDescent="0.2">
      <c r="A83" s="307"/>
      <c r="B83" s="310"/>
      <c r="C83" s="313"/>
      <c r="D83" s="316"/>
      <c r="E83" s="319"/>
      <c r="F83" s="104"/>
      <c r="G83" s="104"/>
      <c r="H83" s="104"/>
      <c r="I83" s="101"/>
      <c r="J83" s="104"/>
      <c r="K83" s="112"/>
      <c r="L83" s="113"/>
      <c r="M83" s="75"/>
      <c r="N83" s="34"/>
      <c r="O83" s="34"/>
      <c r="P83" s="34"/>
      <c r="Q83" s="322"/>
      <c r="R83" s="322"/>
      <c r="S83" s="325"/>
      <c r="T83" s="328"/>
      <c r="U83" s="35"/>
      <c r="V83" s="36"/>
      <c r="W83" s="37"/>
      <c r="X83" s="38"/>
      <c r="Y83" s="76"/>
      <c r="Z83" s="76"/>
      <c r="AA83" s="76"/>
      <c r="AB83" s="77"/>
      <c r="AC83" s="41"/>
      <c r="AD83" s="41"/>
      <c r="AE83" s="41"/>
      <c r="AF83" s="41"/>
      <c r="AG83" s="41"/>
      <c r="AH83" s="41"/>
      <c r="AI83" s="41"/>
      <c r="AJ83" s="42"/>
      <c r="AK83" s="41"/>
      <c r="AL83" s="41"/>
      <c r="AM83" s="41"/>
      <c r="AN83" s="41"/>
      <c r="AO83" s="41"/>
      <c r="AP83" s="41"/>
      <c r="AQ83" s="41"/>
      <c r="AR83" s="42"/>
      <c r="AS83" s="41"/>
      <c r="AT83" s="41"/>
      <c r="AU83" s="41"/>
      <c r="AV83" s="41"/>
      <c r="AW83" s="41"/>
      <c r="AX83" s="41"/>
      <c r="AY83" s="41"/>
      <c r="AZ83" s="42"/>
      <c r="BA83" s="41"/>
      <c r="BB83" s="41"/>
      <c r="BC83" s="41"/>
      <c r="BD83" s="41"/>
      <c r="BE83" s="41"/>
      <c r="BF83" s="41"/>
      <c r="BG83" s="41"/>
      <c r="BH83" s="42"/>
      <c r="BI83" s="43"/>
      <c r="BJ83" s="44"/>
      <c r="BK83" s="44"/>
      <c r="BL83" s="45"/>
    </row>
    <row r="84" spans="1:64" ht="30.75" customHeight="1" x14ac:dyDescent="0.2">
      <c r="A84" s="307"/>
      <c r="B84" s="310"/>
      <c r="C84" s="313"/>
      <c r="D84" s="316"/>
      <c r="E84" s="319"/>
      <c r="F84" s="104"/>
      <c r="G84" s="104"/>
      <c r="H84" s="104"/>
      <c r="I84" s="101"/>
      <c r="J84" s="104"/>
      <c r="K84" s="112"/>
      <c r="L84" s="113"/>
      <c r="M84" s="75"/>
      <c r="N84" s="34"/>
      <c r="O84" s="34"/>
      <c r="P84" s="34"/>
      <c r="Q84" s="322"/>
      <c r="R84" s="322"/>
      <c r="S84" s="325"/>
      <c r="T84" s="328"/>
      <c r="U84" s="35"/>
      <c r="V84" s="36"/>
      <c r="W84" s="37"/>
      <c r="X84" s="38"/>
      <c r="Y84" s="76"/>
      <c r="Z84" s="76"/>
      <c r="AA84" s="76"/>
      <c r="AB84" s="77"/>
      <c r="AC84" s="41"/>
      <c r="AD84" s="41"/>
      <c r="AE84" s="41"/>
      <c r="AF84" s="41"/>
      <c r="AG84" s="41"/>
      <c r="AH84" s="41"/>
      <c r="AI84" s="41"/>
      <c r="AJ84" s="42"/>
      <c r="AK84" s="41"/>
      <c r="AL84" s="41"/>
      <c r="AM84" s="41"/>
      <c r="AN84" s="41"/>
      <c r="AO84" s="41"/>
      <c r="AP84" s="41"/>
      <c r="AQ84" s="41"/>
      <c r="AR84" s="42"/>
      <c r="AS84" s="41"/>
      <c r="AT84" s="41"/>
      <c r="AU84" s="41"/>
      <c r="AV84" s="41"/>
      <c r="AW84" s="41"/>
      <c r="AX84" s="41"/>
      <c r="AY84" s="41"/>
      <c r="AZ84" s="42"/>
      <c r="BA84" s="41"/>
      <c r="BB84" s="41"/>
      <c r="BC84" s="41"/>
      <c r="BD84" s="41"/>
      <c r="BE84" s="41"/>
      <c r="BF84" s="41"/>
      <c r="BG84" s="41"/>
      <c r="BH84" s="42"/>
      <c r="BI84" s="43"/>
      <c r="BJ84" s="44"/>
      <c r="BK84" s="44"/>
      <c r="BL84" s="45"/>
    </row>
    <row r="85" spans="1:64" ht="30.75" customHeight="1" x14ac:dyDescent="0.2">
      <c r="A85" s="307"/>
      <c r="B85" s="310"/>
      <c r="C85" s="313"/>
      <c r="D85" s="316"/>
      <c r="E85" s="319"/>
      <c r="F85" s="104"/>
      <c r="G85" s="104"/>
      <c r="H85" s="104"/>
      <c r="I85" s="101"/>
      <c r="J85" s="104"/>
      <c r="K85" s="112"/>
      <c r="L85" s="113"/>
      <c r="M85" s="75"/>
      <c r="N85" s="34"/>
      <c r="O85" s="34"/>
      <c r="P85" s="34"/>
      <c r="Q85" s="322"/>
      <c r="R85" s="322"/>
      <c r="S85" s="325"/>
      <c r="T85" s="328"/>
      <c r="U85" s="35"/>
      <c r="V85" s="36"/>
      <c r="W85" s="37"/>
      <c r="X85" s="38"/>
      <c r="Y85" s="76"/>
      <c r="Z85" s="76"/>
      <c r="AA85" s="76"/>
      <c r="AB85" s="77"/>
      <c r="AC85" s="41"/>
      <c r="AD85" s="41"/>
      <c r="AE85" s="41"/>
      <c r="AF85" s="41"/>
      <c r="AG85" s="41"/>
      <c r="AH85" s="41"/>
      <c r="AI85" s="41"/>
      <c r="AJ85" s="42"/>
      <c r="AK85" s="41"/>
      <c r="AL85" s="41"/>
      <c r="AM85" s="41"/>
      <c r="AN85" s="41"/>
      <c r="AO85" s="41"/>
      <c r="AP85" s="41"/>
      <c r="AQ85" s="41"/>
      <c r="AR85" s="42"/>
      <c r="AS85" s="41"/>
      <c r="AT85" s="41"/>
      <c r="AU85" s="41"/>
      <c r="AV85" s="41"/>
      <c r="AW85" s="41"/>
      <c r="AX85" s="41"/>
      <c r="AY85" s="41"/>
      <c r="AZ85" s="42"/>
      <c r="BA85" s="41"/>
      <c r="BB85" s="41"/>
      <c r="BC85" s="41"/>
      <c r="BD85" s="41"/>
      <c r="BE85" s="41"/>
      <c r="BF85" s="41"/>
      <c r="BG85" s="41"/>
      <c r="BH85" s="42"/>
      <c r="BI85" s="43"/>
      <c r="BJ85" s="44"/>
      <c r="BK85" s="44"/>
      <c r="BL85" s="45"/>
    </row>
    <row r="86" spans="1:64" ht="30.75" customHeight="1" x14ac:dyDescent="0.2">
      <c r="A86" s="307"/>
      <c r="B86" s="310"/>
      <c r="C86" s="313"/>
      <c r="D86" s="316"/>
      <c r="E86" s="319"/>
      <c r="F86" s="104"/>
      <c r="G86" s="104"/>
      <c r="H86" s="104"/>
      <c r="I86" s="101"/>
      <c r="J86" s="104"/>
      <c r="K86" s="112"/>
      <c r="L86" s="113"/>
      <c r="M86" s="75"/>
      <c r="N86" s="46"/>
      <c r="O86" s="46"/>
      <c r="P86" s="46"/>
      <c r="Q86" s="322"/>
      <c r="R86" s="322"/>
      <c r="S86" s="325"/>
      <c r="T86" s="328"/>
      <c r="U86" s="35"/>
      <c r="V86" s="36"/>
      <c r="W86" s="37"/>
      <c r="X86" s="78"/>
      <c r="Y86" s="76"/>
      <c r="Z86" s="76"/>
      <c r="AA86" s="76"/>
      <c r="AB86" s="77"/>
      <c r="AC86" s="41"/>
      <c r="AD86" s="41"/>
      <c r="AE86" s="41"/>
      <c r="AF86" s="41"/>
      <c r="AG86" s="41"/>
      <c r="AH86" s="41"/>
      <c r="AI86" s="41"/>
      <c r="AJ86" s="42"/>
      <c r="AK86" s="53"/>
      <c r="AL86" s="53"/>
      <c r="AM86" s="53"/>
      <c r="AN86" s="53"/>
      <c r="AO86" s="53"/>
      <c r="AP86" s="53"/>
      <c r="AQ86" s="53"/>
      <c r="AR86" s="54"/>
      <c r="AS86" s="53"/>
      <c r="AT86" s="53"/>
      <c r="AU86" s="53"/>
      <c r="AV86" s="53"/>
      <c r="AW86" s="53"/>
      <c r="AX86" s="53"/>
      <c r="AY86" s="53"/>
      <c r="AZ86" s="54"/>
      <c r="BA86" s="53"/>
      <c r="BB86" s="53"/>
      <c r="BC86" s="53"/>
      <c r="BD86" s="53"/>
      <c r="BE86" s="53"/>
      <c r="BF86" s="53"/>
      <c r="BG86" s="53"/>
      <c r="BH86" s="54"/>
      <c r="BI86" s="55"/>
      <c r="BJ86" s="56"/>
      <c r="BK86" s="56"/>
      <c r="BL86" s="57"/>
    </row>
    <row r="87" spans="1:64" ht="30.75" customHeight="1" x14ac:dyDescent="0.2">
      <c r="A87" s="307"/>
      <c r="B87" s="310"/>
      <c r="C87" s="313"/>
      <c r="D87" s="316"/>
      <c r="E87" s="319"/>
      <c r="F87" s="104"/>
      <c r="G87" s="104"/>
      <c r="H87" s="104"/>
      <c r="I87" s="101"/>
      <c r="J87" s="104"/>
      <c r="K87" s="112"/>
      <c r="L87" s="113"/>
      <c r="M87" s="79"/>
      <c r="N87" s="46"/>
      <c r="O87" s="46"/>
      <c r="P87" s="46"/>
      <c r="Q87" s="322"/>
      <c r="R87" s="322"/>
      <c r="S87" s="325"/>
      <c r="T87" s="328"/>
      <c r="U87" s="47"/>
      <c r="V87" s="48"/>
      <c r="W87" s="49"/>
      <c r="X87" s="80"/>
      <c r="Y87" s="81"/>
      <c r="Z87" s="81"/>
      <c r="AA87" s="81"/>
      <c r="AB87" s="82"/>
      <c r="AC87" s="53"/>
      <c r="AD87" s="53"/>
      <c r="AE87" s="53"/>
      <c r="AF87" s="53"/>
      <c r="AG87" s="53"/>
      <c r="AH87" s="53"/>
      <c r="AI87" s="53"/>
      <c r="AJ87" s="54"/>
      <c r="AK87" s="53"/>
      <c r="AL87" s="53"/>
      <c r="AM87" s="53"/>
      <c r="AN87" s="53"/>
      <c r="AO87" s="53"/>
      <c r="AP87" s="53"/>
      <c r="AQ87" s="53"/>
      <c r="AR87" s="54"/>
      <c r="AS87" s="53"/>
      <c r="AT87" s="53"/>
      <c r="AU87" s="53"/>
      <c r="AV87" s="53"/>
      <c r="AW87" s="53"/>
      <c r="AX87" s="53"/>
      <c r="AY87" s="53"/>
      <c r="AZ87" s="54"/>
      <c r="BA87" s="53"/>
      <c r="BB87" s="53"/>
      <c r="BC87" s="53"/>
      <c r="BD87" s="53"/>
      <c r="BE87" s="53"/>
      <c r="BF87" s="53"/>
      <c r="BG87" s="53"/>
      <c r="BH87" s="54"/>
      <c r="BI87" s="55"/>
      <c r="BJ87" s="56"/>
      <c r="BK87" s="56"/>
      <c r="BL87" s="57"/>
    </row>
    <row r="88" spans="1:64" ht="30.75" customHeight="1" thickBot="1" x14ac:dyDescent="0.25">
      <c r="A88" s="308"/>
      <c r="B88" s="311"/>
      <c r="C88" s="314"/>
      <c r="D88" s="317"/>
      <c r="E88" s="320"/>
      <c r="F88" s="108"/>
      <c r="G88" s="108"/>
      <c r="H88" s="108"/>
      <c r="I88" s="105"/>
      <c r="J88" s="108"/>
      <c r="K88" s="114"/>
      <c r="L88" s="115"/>
      <c r="M88" s="83"/>
      <c r="N88" s="59"/>
      <c r="O88" s="59"/>
      <c r="P88" s="59"/>
      <c r="Q88" s="323"/>
      <c r="R88" s="323"/>
      <c r="S88" s="326"/>
      <c r="T88" s="329"/>
      <c r="U88" s="84"/>
      <c r="V88" s="85"/>
      <c r="W88" s="86"/>
      <c r="X88" s="87"/>
      <c r="Y88" s="88"/>
      <c r="Z88" s="88"/>
      <c r="AA88" s="88"/>
      <c r="AB88" s="89"/>
      <c r="AC88" s="67"/>
      <c r="AD88" s="67"/>
      <c r="AE88" s="67"/>
      <c r="AF88" s="67"/>
      <c r="AG88" s="67"/>
      <c r="AH88" s="67"/>
      <c r="AI88" s="67"/>
      <c r="AJ88" s="68"/>
      <c r="AK88" s="66"/>
      <c r="AL88" s="67"/>
      <c r="AM88" s="67"/>
      <c r="AN88" s="67"/>
      <c r="AO88" s="67"/>
      <c r="AP88" s="67"/>
      <c r="AQ88" s="67"/>
      <c r="AR88" s="68"/>
      <c r="AS88" s="66"/>
      <c r="AT88" s="67"/>
      <c r="AU88" s="67"/>
      <c r="AV88" s="67"/>
      <c r="AW88" s="67"/>
      <c r="AX88" s="67"/>
      <c r="AY88" s="67"/>
      <c r="AZ88" s="68"/>
      <c r="BA88" s="66"/>
      <c r="BB88" s="67"/>
      <c r="BC88" s="67"/>
      <c r="BD88" s="67"/>
      <c r="BE88" s="67"/>
      <c r="BF88" s="67"/>
      <c r="BG88" s="67"/>
      <c r="BH88" s="68"/>
      <c r="BI88" s="69"/>
      <c r="BJ88" s="70"/>
      <c r="BK88" s="70"/>
      <c r="BL88" s="71"/>
    </row>
    <row r="89" spans="1:64" ht="30.75" customHeight="1" x14ac:dyDescent="0.2">
      <c r="A89" s="306" t="s">
        <v>239</v>
      </c>
      <c r="B89" s="309" t="s">
        <v>240</v>
      </c>
      <c r="C89" s="312" t="s">
        <v>241</v>
      </c>
      <c r="D89" s="315">
        <v>0</v>
      </c>
      <c r="E89" s="318">
        <v>4</v>
      </c>
      <c r="F89" s="100"/>
      <c r="G89" s="100"/>
      <c r="H89" s="100"/>
      <c r="I89" s="97"/>
      <c r="J89" s="100"/>
      <c r="K89" s="110"/>
      <c r="L89" s="111"/>
      <c r="M89" s="72"/>
      <c r="N89" s="22"/>
      <c r="O89" s="22"/>
      <c r="P89" s="22"/>
      <c r="Q89" s="321"/>
      <c r="R89" s="321"/>
      <c r="S89" s="324"/>
      <c r="T89" s="327"/>
      <c r="U89" s="23"/>
      <c r="V89" s="24"/>
      <c r="W89" s="25"/>
      <c r="X89" s="26">
        <f>SUM(Y89:AB89)</f>
        <v>0</v>
      </c>
      <c r="Y89" s="73"/>
      <c r="Z89" s="73"/>
      <c r="AA89" s="73"/>
      <c r="AB89" s="74"/>
      <c r="AC89" s="41"/>
      <c r="AD89" s="41"/>
      <c r="AE89" s="41"/>
      <c r="AF89" s="41"/>
      <c r="AG89" s="41"/>
      <c r="AH89" s="41"/>
      <c r="AI89" s="41"/>
      <c r="AJ89" s="42"/>
      <c r="AK89" s="29"/>
      <c r="AL89" s="29"/>
      <c r="AM89" s="29"/>
      <c r="AN89" s="29"/>
      <c r="AO89" s="29"/>
      <c r="AP89" s="29"/>
      <c r="AQ89" s="29"/>
      <c r="AR89" s="30"/>
      <c r="AS89" s="29"/>
      <c r="AT89" s="29"/>
      <c r="AU89" s="29"/>
      <c r="AV89" s="29"/>
      <c r="AW89" s="29"/>
      <c r="AX89" s="29"/>
      <c r="AY89" s="29"/>
      <c r="AZ89" s="30"/>
      <c r="BA89" s="29"/>
      <c r="BB89" s="29"/>
      <c r="BC89" s="29"/>
      <c r="BD89" s="29"/>
      <c r="BE89" s="29"/>
      <c r="BF89" s="29"/>
      <c r="BG89" s="29"/>
      <c r="BH89" s="30"/>
      <c r="BI89" s="31"/>
      <c r="BJ89" s="32"/>
      <c r="BK89" s="32"/>
      <c r="BL89" s="33"/>
    </row>
    <row r="90" spans="1:64" ht="30.75" customHeight="1" x14ac:dyDescent="0.2">
      <c r="A90" s="307"/>
      <c r="B90" s="310"/>
      <c r="C90" s="313"/>
      <c r="D90" s="316"/>
      <c r="E90" s="319"/>
      <c r="F90" s="104"/>
      <c r="G90" s="104"/>
      <c r="H90" s="104"/>
      <c r="I90" s="101"/>
      <c r="J90" s="104"/>
      <c r="K90" s="112"/>
      <c r="L90" s="113"/>
      <c r="M90" s="75"/>
      <c r="N90" s="34"/>
      <c r="O90" s="34"/>
      <c r="P90" s="34"/>
      <c r="Q90" s="322"/>
      <c r="R90" s="322"/>
      <c r="S90" s="325"/>
      <c r="T90" s="328"/>
      <c r="U90" s="35"/>
      <c r="V90" s="36"/>
      <c r="W90" s="37"/>
      <c r="X90" s="38"/>
      <c r="Y90" s="76"/>
      <c r="Z90" s="76"/>
      <c r="AA90" s="76"/>
      <c r="AB90" s="77"/>
      <c r="AC90" s="41"/>
      <c r="AD90" s="41"/>
      <c r="AE90" s="41"/>
      <c r="AF90" s="41"/>
      <c r="AG90" s="41"/>
      <c r="AH90" s="41"/>
      <c r="AI90" s="41"/>
      <c r="AJ90" s="42"/>
      <c r="AK90" s="41"/>
      <c r="AL90" s="41"/>
      <c r="AM90" s="41"/>
      <c r="AN90" s="41"/>
      <c r="AO90" s="41"/>
      <c r="AP90" s="41"/>
      <c r="AQ90" s="41"/>
      <c r="AR90" s="42"/>
      <c r="AS90" s="41"/>
      <c r="AT90" s="41"/>
      <c r="AU90" s="41"/>
      <c r="AV90" s="41"/>
      <c r="AW90" s="41"/>
      <c r="AX90" s="41"/>
      <c r="AY90" s="41"/>
      <c r="AZ90" s="42"/>
      <c r="BA90" s="41"/>
      <c r="BB90" s="41"/>
      <c r="BC90" s="41"/>
      <c r="BD90" s="41"/>
      <c r="BE90" s="41"/>
      <c r="BF90" s="41"/>
      <c r="BG90" s="41"/>
      <c r="BH90" s="42"/>
      <c r="BI90" s="43"/>
      <c r="BJ90" s="44"/>
      <c r="BK90" s="44"/>
      <c r="BL90" s="45"/>
    </row>
    <row r="91" spans="1:64" ht="30.75" customHeight="1" x14ac:dyDescent="0.2">
      <c r="A91" s="307"/>
      <c r="B91" s="310"/>
      <c r="C91" s="313"/>
      <c r="D91" s="316"/>
      <c r="E91" s="319"/>
      <c r="F91" s="104"/>
      <c r="G91" s="104"/>
      <c r="H91" s="104"/>
      <c r="I91" s="101"/>
      <c r="J91" s="104"/>
      <c r="K91" s="112"/>
      <c r="L91" s="113"/>
      <c r="M91" s="75"/>
      <c r="N91" s="34"/>
      <c r="O91" s="34"/>
      <c r="P91" s="34"/>
      <c r="Q91" s="322"/>
      <c r="R91" s="322"/>
      <c r="S91" s="325"/>
      <c r="T91" s="328"/>
      <c r="U91" s="35"/>
      <c r="V91" s="36"/>
      <c r="W91" s="37"/>
      <c r="X91" s="38"/>
      <c r="Y91" s="76"/>
      <c r="Z91" s="76"/>
      <c r="AA91" s="76"/>
      <c r="AB91" s="77"/>
      <c r="AC91" s="41"/>
      <c r="AD91" s="41"/>
      <c r="AE91" s="41"/>
      <c r="AF91" s="41"/>
      <c r="AG91" s="41"/>
      <c r="AH91" s="41"/>
      <c r="AI91" s="41"/>
      <c r="AJ91" s="42"/>
      <c r="AK91" s="41"/>
      <c r="AL91" s="41"/>
      <c r="AM91" s="41"/>
      <c r="AN91" s="41"/>
      <c r="AO91" s="41"/>
      <c r="AP91" s="41"/>
      <c r="AQ91" s="41"/>
      <c r="AR91" s="42"/>
      <c r="AS91" s="41"/>
      <c r="AT91" s="41"/>
      <c r="AU91" s="41"/>
      <c r="AV91" s="41"/>
      <c r="AW91" s="41"/>
      <c r="AX91" s="41"/>
      <c r="AY91" s="41"/>
      <c r="AZ91" s="42"/>
      <c r="BA91" s="41"/>
      <c r="BB91" s="41"/>
      <c r="BC91" s="41"/>
      <c r="BD91" s="41"/>
      <c r="BE91" s="41"/>
      <c r="BF91" s="41"/>
      <c r="BG91" s="41"/>
      <c r="BH91" s="42"/>
      <c r="BI91" s="43"/>
      <c r="BJ91" s="44"/>
      <c r="BK91" s="44"/>
      <c r="BL91" s="45"/>
    </row>
    <row r="92" spans="1:64" ht="30.75" customHeight="1" x14ac:dyDescent="0.2">
      <c r="A92" s="307"/>
      <c r="B92" s="310"/>
      <c r="C92" s="313"/>
      <c r="D92" s="316"/>
      <c r="E92" s="319"/>
      <c r="F92" s="104"/>
      <c r="G92" s="104"/>
      <c r="H92" s="104"/>
      <c r="I92" s="101"/>
      <c r="J92" s="104"/>
      <c r="K92" s="112"/>
      <c r="L92" s="113"/>
      <c r="M92" s="75"/>
      <c r="N92" s="34"/>
      <c r="O92" s="34"/>
      <c r="P92" s="34"/>
      <c r="Q92" s="322"/>
      <c r="R92" s="322"/>
      <c r="S92" s="325"/>
      <c r="T92" s="328"/>
      <c r="U92" s="35"/>
      <c r="V92" s="36"/>
      <c r="W92" s="37"/>
      <c r="X92" s="38"/>
      <c r="Y92" s="76"/>
      <c r="Z92" s="76"/>
      <c r="AA92" s="76"/>
      <c r="AB92" s="77"/>
      <c r="AC92" s="41"/>
      <c r="AD92" s="41"/>
      <c r="AE92" s="41"/>
      <c r="AF92" s="41"/>
      <c r="AG92" s="41"/>
      <c r="AH92" s="41"/>
      <c r="AI92" s="41"/>
      <c r="AJ92" s="42"/>
      <c r="AK92" s="41"/>
      <c r="AL92" s="41"/>
      <c r="AM92" s="41"/>
      <c r="AN92" s="41"/>
      <c r="AO92" s="41"/>
      <c r="AP92" s="41"/>
      <c r="AQ92" s="41"/>
      <c r="AR92" s="42"/>
      <c r="AS92" s="41"/>
      <c r="AT92" s="41"/>
      <c r="AU92" s="41"/>
      <c r="AV92" s="41"/>
      <c r="AW92" s="41"/>
      <c r="AX92" s="41"/>
      <c r="AY92" s="41"/>
      <c r="AZ92" s="42"/>
      <c r="BA92" s="41"/>
      <c r="BB92" s="41"/>
      <c r="BC92" s="41"/>
      <c r="BD92" s="41"/>
      <c r="BE92" s="41"/>
      <c r="BF92" s="41"/>
      <c r="BG92" s="41"/>
      <c r="BH92" s="42"/>
      <c r="BI92" s="43"/>
      <c r="BJ92" s="44"/>
      <c r="BK92" s="44"/>
      <c r="BL92" s="45"/>
    </row>
    <row r="93" spans="1:64" ht="30.75" customHeight="1" x14ac:dyDescent="0.2">
      <c r="A93" s="307"/>
      <c r="B93" s="310"/>
      <c r="C93" s="313"/>
      <c r="D93" s="316"/>
      <c r="E93" s="319"/>
      <c r="F93" s="104"/>
      <c r="G93" s="104"/>
      <c r="H93" s="104"/>
      <c r="I93" s="101"/>
      <c r="J93" s="104"/>
      <c r="K93" s="112"/>
      <c r="L93" s="113"/>
      <c r="M93" s="75"/>
      <c r="N93" s="46"/>
      <c r="O93" s="46"/>
      <c r="P93" s="46"/>
      <c r="Q93" s="322"/>
      <c r="R93" s="322"/>
      <c r="S93" s="325"/>
      <c r="T93" s="328"/>
      <c r="U93" s="35"/>
      <c r="V93" s="36"/>
      <c r="W93" s="37"/>
      <c r="X93" s="78"/>
      <c r="Y93" s="76"/>
      <c r="Z93" s="76"/>
      <c r="AA93" s="76"/>
      <c r="AB93" s="77"/>
      <c r="AC93" s="41"/>
      <c r="AD93" s="41"/>
      <c r="AE93" s="41"/>
      <c r="AF93" s="41"/>
      <c r="AG93" s="41"/>
      <c r="AH93" s="41"/>
      <c r="AI93" s="41"/>
      <c r="AJ93" s="42"/>
      <c r="AK93" s="53"/>
      <c r="AL93" s="53"/>
      <c r="AM93" s="53"/>
      <c r="AN93" s="53"/>
      <c r="AO93" s="53"/>
      <c r="AP93" s="53"/>
      <c r="AQ93" s="53"/>
      <c r="AR93" s="54"/>
      <c r="AS93" s="53"/>
      <c r="AT93" s="53"/>
      <c r="AU93" s="53"/>
      <c r="AV93" s="53"/>
      <c r="AW93" s="53"/>
      <c r="AX93" s="53"/>
      <c r="AY93" s="53"/>
      <c r="AZ93" s="54"/>
      <c r="BA93" s="53"/>
      <c r="BB93" s="53"/>
      <c r="BC93" s="53"/>
      <c r="BD93" s="53"/>
      <c r="BE93" s="53"/>
      <c r="BF93" s="53"/>
      <c r="BG93" s="53"/>
      <c r="BH93" s="54"/>
      <c r="BI93" s="55"/>
      <c r="BJ93" s="56"/>
      <c r="BK93" s="56"/>
      <c r="BL93" s="57"/>
    </row>
    <row r="94" spans="1:64" ht="30.75" customHeight="1" x14ac:dyDescent="0.2">
      <c r="A94" s="307"/>
      <c r="B94" s="310"/>
      <c r="C94" s="313"/>
      <c r="D94" s="316"/>
      <c r="E94" s="319"/>
      <c r="F94" s="104"/>
      <c r="G94" s="104"/>
      <c r="H94" s="104"/>
      <c r="I94" s="101"/>
      <c r="J94" s="104"/>
      <c r="K94" s="112"/>
      <c r="L94" s="113"/>
      <c r="M94" s="79"/>
      <c r="N94" s="46"/>
      <c r="O94" s="46"/>
      <c r="P94" s="46"/>
      <c r="Q94" s="322"/>
      <c r="R94" s="322"/>
      <c r="S94" s="325"/>
      <c r="T94" s="328"/>
      <c r="U94" s="47"/>
      <c r="V94" s="48"/>
      <c r="W94" s="49"/>
      <c r="X94" s="80"/>
      <c r="Y94" s="81"/>
      <c r="Z94" s="81"/>
      <c r="AA94" s="81"/>
      <c r="AB94" s="82"/>
      <c r="AC94" s="53"/>
      <c r="AD94" s="53"/>
      <c r="AE94" s="53"/>
      <c r="AF94" s="53"/>
      <c r="AG94" s="53"/>
      <c r="AH94" s="53"/>
      <c r="AI94" s="53"/>
      <c r="AJ94" s="54"/>
      <c r="AK94" s="53"/>
      <c r="AL94" s="53"/>
      <c r="AM94" s="53"/>
      <c r="AN94" s="53"/>
      <c r="AO94" s="53"/>
      <c r="AP94" s="53"/>
      <c r="AQ94" s="53"/>
      <c r="AR94" s="54"/>
      <c r="AS94" s="53"/>
      <c r="AT94" s="53"/>
      <c r="AU94" s="53"/>
      <c r="AV94" s="53"/>
      <c r="AW94" s="53"/>
      <c r="AX94" s="53"/>
      <c r="AY94" s="53"/>
      <c r="AZ94" s="54"/>
      <c r="BA94" s="53"/>
      <c r="BB94" s="53"/>
      <c r="BC94" s="53"/>
      <c r="BD94" s="53"/>
      <c r="BE94" s="53"/>
      <c r="BF94" s="53"/>
      <c r="BG94" s="53"/>
      <c r="BH94" s="54"/>
      <c r="BI94" s="55"/>
      <c r="BJ94" s="56"/>
      <c r="BK94" s="56"/>
      <c r="BL94" s="57"/>
    </row>
    <row r="95" spans="1:64" ht="30.75" customHeight="1" thickBot="1" x14ac:dyDescent="0.25">
      <c r="A95" s="308"/>
      <c r="B95" s="311"/>
      <c r="C95" s="314"/>
      <c r="D95" s="317"/>
      <c r="E95" s="320"/>
      <c r="F95" s="108"/>
      <c r="G95" s="108"/>
      <c r="H95" s="108"/>
      <c r="I95" s="105"/>
      <c r="J95" s="108"/>
      <c r="K95" s="114"/>
      <c r="L95" s="115"/>
      <c r="M95" s="83"/>
      <c r="N95" s="59"/>
      <c r="O95" s="59"/>
      <c r="P95" s="59"/>
      <c r="Q95" s="323"/>
      <c r="R95" s="323"/>
      <c r="S95" s="326"/>
      <c r="T95" s="329"/>
      <c r="U95" s="84"/>
      <c r="V95" s="85"/>
      <c r="W95" s="86"/>
      <c r="X95" s="87"/>
      <c r="Y95" s="88"/>
      <c r="Z95" s="88"/>
      <c r="AA95" s="88"/>
      <c r="AB95" s="89"/>
      <c r="AC95" s="67"/>
      <c r="AD95" s="67"/>
      <c r="AE95" s="67"/>
      <c r="AF95" s="67"/>
      <c r="AG95" s="67"/>
      <c r="AH95" s="67"/>
      <c r="AI95" s="67"/>
      <c r="AJ95" s="68"/>
      <c r="AK95" s="66"/>
      <c r="AL95" s="67"/>
      <c r="AM95" s="67"/>
      <c r="AN95" s="67"/>
      <c r="AO95" s="67"/>
      <c r="AP95" s="67"/>
      <c r="AQ95" s="67"/>
      <c r="AR95" s="68"/>
      <c r="AS95" s="66"/>
      <c r="AT95" s="67"/>
      <c r="AU95" s="67"/>
      <c r="AV95" s="67"/>
      <c r="AW95" s="67"/>
      <c r="AX95" s="67"/>
      <c r="AY95" s="67"/>
      <c r="AZ95" s="68"/>
      <c r="BA95" s="66"/>
      <c r="BB95" s="67"/>
      <c r="BC95" s="67"/>
      <c r="BD95" s="67"/>
      <c r="BE95" s="67"/>
      <c r="BF95" s="67"/>
      <c r="BG95" s="67"/>
      <c r="BH95" s="68"/>
      <c r="BI95" s="69"/>
      <c r="BJ95" s="70"/>
      <c r="BK95" s="70"/>
      <c r="BL95" s="71"/>
    </row>
    <row r="96" spans="1:64" ht="30.75" customHeight="1" x14ac:dyDescent="0.2">
      <c r="A96" s="306" t="s">
        <v>239</v>
      </c>
      <c r="B96" s="309" t="s">
        <v>240</v>
      </c>
      <c r="C96" s="312" t="s">
        <v>241</v>
      </c>
      <c r="D96" s="315">
        <v>0</v>
      </c>
      <c r="E96" s="318">
        <v>4</v>
      </c>
      <c r="F96" s="100"/>
      <c r="G96" s="100"/>
      <c r="H96" s="100"/>
      <c r="I96" s="97"/>
      <c r="J96" s="100"/>
      <c r="K96" s="110"/>
      <c r="L96" s="111"/>
      <c r="M96" s="72"/>
      <c r="N96" s="22"/>
      <c r="O96" s="22"/>
      <c r="P96" s="22"/>
      <c r="Q96" s="321"/>
      <c r="R96" s="321"/>
      <c r="S96" s="324"/>
      <c r="T96" s="327"/>
      <c r="U96" s="23"/>
      <c r="V96" s="24"/>
      <c r="W96" s="25"/>
      <c r="X96" s="26">
        <f>SUM(Y96:AB96)</f>
        <v>0</v>
      </c>
      <c r="Y96" s="73"/>
      <c r="Z96" s="73"/>
      <c r="AA96" s="73"/>
      <c r="AB96" s="74"/>
      <c r="AC96" s="41"/>
      <c r="AD96" s="41"/>
      <c r="AE96" s="41"/>
      <c r="AF96" s="41"/>
      <c r="AG96" s="41"/>
      <c r="AH96" s="41"/>
      <c r="AI96" s="41"/>
      <c r="AJ96" s="42"/>
      <c r="AK96" s="29"/>
      <c r="AL96" s="29"/>
      <c r="AM96" s="29"/>
      <c r="AN96" s="29"/>
      <c r="AO96" s="29"/>
      <c r="AP96" s="29"/>
      <c r="AQ96" s="29"/>
      <c r="AR96" s="30"/>
      <c r="AS96" s="29"/>
      <c r="AT96" s="29"/>
      <c r="AU96" s="29"/>
      <c r="AV96" s="29"/>
      <c r="AW96" s="29"/>
      <c r="AX96" s="29"/>
      <c r="AY96" s="29"/>
      <c r="AZ96" s="30"/>
      <c r="BA96" s="29"/>
      <c r="BB96" s="29"/>
      <c r="BC96" s="29"/>
      <c r="BD96" s="29"/>
      <c r="BE96" s="29"/>
      <c r="BF96" s="29"/>
      <c r="BG96" s="29"/>
      <c r="BH96" s="30"/>
      <c r="BI96" s="31"/>
      <c r="BJ96" s="32"/>
      <c r="BK96" s="32"/>
      <c r="BL96" s="33"/>
    </row>
    <row r="97" spans="1:64" ht="30.75" customHeight="1" x14ac:dyDescent="0.2">
      <c r="A97" s="307"/>
      <c r="B97" s="310"/>
      <c r="C97" s="313"/>
      <c r="D97" s="316"/>
      <c r="E97" s="319"/>
      <c r="F97" s="104"/>
      <c r="G97" s="104"/>
      <c r="H97" s="104"/>
      <c r="I97" s="101"/>
      <c r="J97" s="104"/>
      <c r="K97" s="112"/>
      <c r="L97" s="113"/>
      <c r="M97" s="75"/>
      <c r="N97" s="34"/>
      <c r="O97" s="34"/>
      <c r="P97" s="34"/>
      <c r="Q97" s="322"/>
      <c r="R97" s="322"/>
      <c r="S97" s="325"/>
      <c r="T97" s="328"/>
      <c r="U97" s="35"/>
      <c r="V97" s="36"/>
      <c r="W97" s="37"/>
      <c r="X97" s="38"/>
      <c r="Y97" s="76"/>
      <c r="Z97" s="76"/>
      <c r="AA97" s="76"/>
      <c r="AB97" s="77"/>
      <c r="AC97" s="41"/>
      <c r="AD97" s="41"/>
      <c r="AE97" s="41"/>
      <c r="AF97" s="41"/>
      <c r="AG97" s="41"/>
      <c r="AH97" s="41"/>
      <c r="AI97" s="41"/>
      <c r="AJ97" s="42"/>
      <c r="AK97" s="41"/>
      <c r="AL97" s="41"/>
      <c r="AM97" s="41"/>
      <c r="AN97" s="41"/>
      <c r="AO97" s="41"/>
      <c r="AP97" s="41"/>
      <c r="AQ97" s="41"/>
      <c r="AR97" s="42"/>
      <c r="AS97" s="41"/>
      <c r="AT97" s="41"/>
      <c r="AU97" s="41"/>
      <c r="AV97" s="41"/>
      <c r="AW97" s="41"/>
      <c r="AX97" s="41"/>
      <c r="AY97" s="41"/>
      <c r="AZ97" s="42"/>
      <c r="BA97" s="41"/>
      <c r="BB97" s="41"/>
      <c r="BC97" s="41"/>
      <c r="BD97" s="41"/>
      <c r="BE97" s="41"/>
      <c r="BF97" s="41"/>
      <c r="BG97" s="41"/>
      <c r="BH97" s="42"/>
      <c r="BI97" s="43"/>
      <c r="BJ97" s="44"/>
      <c r="BK97" s="44"/>
      <c r="BL97" s="45"/>
    </row>
    <row r="98" spans="1:64" ht="30.75" customHeight="1" x14ac:dyDescent="0.2">
      <c r="A98" s="307"/>
      <c r="B98" s="310"/>
      <c r="C98" s="313"/>
      <c r="D98" s="316"/>
      <c r="E98" s="319"/>
      <c r="F98" s="104"/>
      <c r="G98" s="104"/>
      <c r="H98" s="104"/>
      <c r="I98" s="101"/>
      <c r="J98" s="104"/>
      <c r="K98" s="112"/>
      <c r="L98" s="113"/>
      <c r="M98" s="75"/>
      <c r="N98" s="34"/>
      <c r="O98" s="34"/>
      <c r="P98" s="34"/>
      <c r="Q98" s="322"/>
      <c r="R98" s="322"/>
      <c r="S98" s="325"/>
      <c r="T98" s="328"/>
      <c r="U98" s="35"/>
      <c r="V98" s="36"/>
      <c r="W98" s="37"/>
      <c r="X98" s="38"/>
      <c r="Y98" s="76"/>
      <c r="Z98" s="76"/>
      <c r="AA98" s="76"/>
      <c r="AB98" s="77"/>
      <c r="AC98" s="41"/>
      <c r="AD98" s="41"/>
      <c r="AE98" s="41"/>
      <c r="AF98" s="41"/>
      <c r="AG98" s="41"/>
      <c r="AH98" s="41"/>
      <c r="AI98" s="41"/>
      <c r="AJ98" s="42"/>
      <c r="AK98" s="41"/>
      <c r="AL98" s="41"/>
      <c r="AM98" s="41"/>
      <c r="AN98" s="41"/>
      <c r="AO98" s="41"/>
      <c r="AP98" s="41"/>
      <c r="AQ98" s="41"/>
      <c r="AR98" s="42"/>
      <c r="AS98" s="41"/>
      <c r="AT98" s="41"/>
      <c r="AU98" s="41"/>
      <c r="AV98" s="41"/>
      <c r="AW98" s="41"/>
      <c r="AX98" s="41"/>
      <c r="AY98" s="41"/>
      <c r="AZ98" s="42"/>
      <c r="BA98" s="41"/>
      <c r="BB98" s="41"/>
      <c r="BC98" s="41"/>
      <c r="BD98" s="41"/>
      <c r="BE98" s="41"/>
      <c r="BF98" s="41"/>
      <c r="BG98" s="41"/>
      <c r="BH98" s="42"/>
      <c r="BI98" s="43"/>
      <c r="BJ98" s="44"/>
      <c r="BK98" s="44"/>
      <c r="BL98" s="45"/>
    </row>
    <row r="99" spans="1:64" ht="30.75" customHeight="1" x14ac:dyDescent="0.2">
      <c r="A99" s="307"/>
      <c r="B99" s="310"/>
      <c r="C99" s="313"/>
      <c r="D99" s="316"/>
      <c r="E99" s="319"/>
      <c r="F99" s="104"/>
      <c r="G99" s="104"/>
      <c r="H99" s="104"/>
      <c r="I99" s="101"/>
      <c r="J99" s="104"/>
      <c r="K99" s="112"/>
      <c r="L99" s="113"/>
      <c r="M99" s="75"/>
      <c r="N99" s="34"/>
      <c r="O99" s="34"/>
      <c r="P99" s="34"/>
      <c r="Q99" s="322"/>
      <c r="R99" s="322"/>
      <c r="S99" s="325"/>
      <c r="T99" s="328"/>
      <c r="U99" s="35"/>
      <c r="V99" s="36"/>
      <c r="W99" s="37"/>
      <c r="X99" s="38"/>
      <c r="Y99" s="76"/>
      <c r="Z99" s="76"/>
      <c r="AA99" s="76"/>
      <c r="AB99" s="77"/>
      <c r="AC99" s="41"/>
      <c r="AD99" s="41"/>
      <c r="AE99" s="41"/>
      <c r="AF99" s="41"/>
      <c r="AG99" s="41"/>
      <c r="AH99" s="41"/>
      <c r="AI99" s="41"/>
      <c r="AJ99" s="42"/>
      <c r="AK99" s="41"/>
      <c r="AL99" s="41"/>
      <c r="AM99" s="41"/>
      <c r="AN99" s="41"/>
      <c r="AO99" s="41"/>
      <c r="AP99" s="41"/>
      <c r="AQ99" s="41"/>
      <c r="AR99" s="42"/>
      <c r="AS99" s="41"/>
      <c r="AT99" s="41"/>
      <c r="AU99" s="41"/>
      <c r="AV99" s="41"/>
      <c r="AW99" s="41"/>
      <c r="AX99" s="41"/>
      <c r="AY99" s="41"/>
      <c r="AZ99" s="42"/>
      <c r="BA99" s="41"/>
      <c r="BB99" s="41"/>
      <c r="BC99" s="41"/>
      <c r="BD99" s="41"/>
      <c r="BE99" s="41"/>
      <c r="BF99" s="41"/>
      <c r="BG99" s="41"/>
      <c r="BH99" s="42"/>
      <c r="BI99" s="43"/>
      <c r="BJ99" s="44"/>
      <c r="BK99" s="44"/>
      <c r="BL99" s="45"/>
    </row>
    <row r="100" spans="1:64" ht="30.75" customHeight="1" x14ac:dyDescent="0.2">
      <c r="A100" s="307"/>
      <c r="B100" s="310"/>
      <c r="C100" s="313"/>
      <c r="D100" s="316"/>
      <c r="E100" s="319"/>
      <c r="F100" s="104"/>
      <c r="G100" s="104"/>
      <c r="H100" s="104"/>
      <c r="I100" s="101"/>
      <c r="J100" s="104"/>
      <c r="K100" s="112"/>
      <c r="L100" s="113"/>
      <c r="M100" s="75"/>
      <c r="N100" s="46"/>
      <c r="O100" s="46"/>
      <c r="P100" s="46"/>
      <c r="Q100" s="322"/>
      <c r="R100" s="322"/>
      <c r="S100" s="325"/>
      <c r="T100" s="328"/>
      <c r="U100" s="35"/>
      <c r="V100" s="36"/>
      <c r="W100" s="37"/>
      <c r="X100" s="78"/>
      <c r="Y100" s="76"/>
      <c r="Z100" s="76"/>
      <c r="AA100" s="76"/>
      <c r="AB100" s="77"/>
      <c r="AC100" s="41"/>
      <c r="AD100" s="41"/>
      <c r="AE100" s="41"/>
      <c r="AF100" s="41"/>
      <c r="AG100" s="41"/>
      <c r="AH100" s="41"/>
      <c r="AI100" s="41"/>
      <c r="AJ100" s="42"/>
      <c r="AK100" s="53"/>
      <c r="AL100" s="53"/>
      <c r="AM100" s="53"/>
      <c r="AN100" s="53"/>
      <c r="AO100" s="53"/>
      <c r="AP100" s="53"/>
      <c r="AQ100" s="53"/>
      <c r="AR100" s="54"/>
      <c r="AS100" s="53"/>
      <c r="AT100" s="53"/>
      <c r="AU100" s="53"/>
      <c r="AV100" s="53"/>
      <c r="AW100" s="53"/>
      <c r="AX100" s="53"/>
      <c r="AY100" s="53"/>
      <c r="AZ100" s="54"/>
      <c r="BA100" s="53"/>
      <c r="BB100" s="53"/>
      <c r="BC100" s="53"/>
      <c r="BD100" s="53"/>
      <c r="BE100" s="53"/>
      <c r="BF100" s="53"/>
      <c r="BG100" s="53"/>
      <c r="BH100" s="54"/>
      <c r="BI100" s="55"/>
      <c r="BJ100" s="56"/>
      <c r="BK100" s="56"/>
      <c r="BL100" s="57"/>
    </row>
    <row r="101" spans="1:64" ht="30.75" customHeight="1" x14ac:dyDescent="0.2">
      <c r="A101" s="307"/>
      <c r="B101" s="310"/>
      <c r="C101" s="313"/>
      <c r="D101" s="316"/>
      <c r="E101" s="319"/>
      <c r="F101" s="104"/>
      <c r="G101" s="104"/>
      <c r="H101" s="104"/>
      <c r="I101" s="101"/>
      <c r="J101" s="104"/>
      <c r="K101" s="112"/>
      <c r="L101" s="113"/>
      <c r="M101" s="79"/>
      <c r="N101" s="46"/>
      <c r="O101" s="46"/>
      <c r="P101" s="46"/>
      <c r="Q101" s="322"/>
      <c r="R101" s="322"/>
      <c r="S101" s="325"/>
      <c r="T101" s="328"/>
      <c r="U101" s="47"/>
      <c r="V101" s="48"/>
      <c r="W101" s="49"/>
      <c r="X101" s="80"/>
      <c r="Y101" s="81"/>
      <c r="Z101" s="81"/>
      <c r="AA101" s="81"/>
      <c r="AB101" s="82"/>
      <c r="AC101" s="53"/>
      <c r="AD101" s="53"/>
      <c r="AE101" s="53"/>
      <c r="AF101" s="53"/>
      <c r="AG101" s="53"/>
      <c r="AH101" s="53"/>
      <c r="AI101" s="53"/>
      <c r="AJ101" s="54"/>
      <c r="AK101" s="53"/>
      <c r="AL101" s="53"/>
      <c r="AM101" s="53"/>
      <c r="AN101" s="53"/>
      <c r="AO101" s="53"/>
      <c r="AP101" s="53"/>
      <c r="AQ101" s="53"/>
      <c r="AR101" s="54"/>
      <c r="AS101" s="53"/>
      <c r="AT101" s="53"/>
      <c r="AU101" s="53"/>
      <c r="AV101" s="53"/>
      <c r="AW101" s="53"/>
      <c r="AX101" s="53"/>
      <c r="AY101" s="53"/>
      <c r="AZ101" s="54"/>
      <c r="BA101" s="53"/>
      <c r="BB101" s="53"/>
      <c r="BC101" s="53"/>
      <c r="BD101" s="53"/>
      <c r="BE101" s="53"/>
      <c r="BF101" s="53"/>
      <c r="BG101" s="53"/>
      <c r="BH101" s="54"/>
      <c r="BI101" s="55"/>
      <c r="BJ101" s="56"/>
      <c r="BK101" s="56"/>
      <c r="BL101" s="57"/>
    </row>
    <row r="102" spans="1:64" ht="30.75" customHeight="1" thickBot="1" x14ac:dyDescent="0.25">
      <c r="A102" s="308"/>
      <c r="B102" s="311"/>
      <c r="C102" s="314"/>
      <c r="D102" s="317"/>
      <c r="E102" s="320"/>
      <c r="F102" s="108"/>
      <c r="G102" s="108"/>
      <c r="H102" s="108"/>
      <c r="I102" s="105"/>
      <c r="J102" s="108"/>
      <c r="K102" s="114"/>
      <c r="L102" s="115"/>
      <c r="M102" s="83"/>
      <c r="N102" s="59"/>
      <c r="O102" s="59"/>
      <c r="P102" s="59"/>
      <c r="Q102" s="323"/>
      <c r="R102" s="323"/>
      <c r="S102" s="326"/>
      <c r="T102" s="329"/>
      <c r="U102" s="84"/>
      <c r="V102" s="85"/>
      <c r="W102" s="86"/>
      <c r="X102" s="87"/>
      <c r="Y102" s="88"/>
      <c r="Z102" s="88"/>
      <c r="AA102" s="88"/>
      <c r="AB102" s="89"/>
      <c r="AC102" s="67"/>
      <c r="AD102" s="67"/>
      <c r="AE102" s="67"/>
      <c r="AF102" s="67"/>
      <c r="AG102" s="67"/>
      <c r="AH102" s="67"/>
      <c r="AI102" s="67"/>
      <c r="AJ102" s="68"/>
      <c r="AK102" s="66"/>
      <c r="AL102" s="67"/>
      <c r="AM102" s="67"/>
      <c r="AN102" s="67"/>
      <c r="AO102" s="67"/>
      <c r="AP102" s="67"/>
      <c r="AQ102" s="67"/>
      <c r="AR102" s="68"/>
      <c r="AS102" s="66"/>
      <c r="AT102" s="67"/>
      <c r="AU102" s="67"/>
      <c r="AV102" s="67"/>
      <c r="AW102" s="67"/>
      <c r="AX102" s="67"/>
      <c r="AY102" s="67"/>
      <c r="AZ102" s="68"/>
      <c r="BA102" s="66"/>
      <c r="BB102" s="67"/>
      <c r="BC102" s="67"/>
      <c r="BD102" s="67"/>
      <c r="BE102" s="67"/>
      <c r="BF102" s="67"/>
      <c r="BG102" s="67"/>
      <c r="BH102" s="68"/>
      <c r="BI102" s="69"/>
      <c r="BJ102" s="70"/>
      <c r="BK102" s="70"/>
      <c r="BL102" s="71"/>
    </row>
    <row r="103" spans="1:64" ht="30.75" customHeight="1" x14ac:dyDescent="0.2">
      <c r="A103" s="306" t="s">
        <v>239</v>
      </c>
      <c r="B103" s="309" t="s">
        <v>240</v>
      </c>
      <c r="C103" s="312" t="s">
        <v>241</v>
      </c>
      <c r="D103" s="315">
        <v>0</v>
      </c>
      <c r="E103" s="318">
        <v>4</v>
      </c>
      <c r="F103" s="100"/>
      <c r="G103" s="100"/>
      <c r="H103" s="100"/>
      <c r="I103" s="97"/>
      <c r="J103" s="100"/>
      <c r="K103" s="110"/>
      <c r="L103" s="111"/>
      <c r="M103" s="72"/>
      <c r="N103" s="22"/>
      <c r="O103" s="22"/>
      <c r="P103" s="22"/>
      <c r="Q103" s="321"/>
      <c r="R103" s="321"/>
      <c r="S103" s="324"/>
      <c r="T103" s="327"/>
      <c r="U103" s="23"/>
      <c r="V103" s="24"/>
      <c r="W103" s="25"/>
      <c r="X103" s="26">
        <f>SUM(Y103:AB103)</f>
        <v>0</v>
      </c>
      <c r="Y103" s="73"/>
      <c r="Z103" s="73"/>
      <c r="AA103" s="73"/>
      <c r="AB103" s="74"/>
      <c r="AC103" s="41"/>
      <c r="AD103" s="41"/>
      <c r="AE103" s="41"/>
      <c r="AF103" s="41"/>
      <c r="AG103" s="41"/>
      <c r="AH103" s="41"/>
      <c r="AI103" s="41"/>
      <c r="AJ103" s="42"/>
      <c r="AK103" s="29"/>
      <c r="AL103" s="29"/>
      <c r="AM103" s="29"/>
      <c r="AN103" s="29"/>
      <c r="AO103" s="29"/>
      <c r="AP103" s="29"/>
      <c r="AQ103" s="29"/>
      <c r="AR103" s="30"/>
      <c r="AS103" s="29"/>
      <c r="AT103" s="29"/>
      <c r="AU103" s="29"/>
      <c r="AV103" s="29"/>
      <c r="AW103" s="29"/>
      <c r="AX103" s="29"/>
      <c r="AY103" s="29"/>
      <c r="AZ103" s="30"/>
      <c r="BA103" s="29"/>
      <c r="BB103" s="29"/>
      <c r="BC103" s="29"/>
      <c r="BD103" s="29"/>
      <c r="BE103" s="29"/>
      <c r="BF103" s="29"/>
      <c r="BG103" s="29"/>
      <c r="BH103" s="30"/>
      <c r="BI103" s="31"/>
      <c r="BJ103" s="32"/>
      <c r="BK103" s="32"/>
      <c r="BL103" s="33"/>
    </row>
    <row r="104" spans="1:64" ht="30.75" customHeight="1" x14ac:dyDescent="0.2">
      <c r="A104" s="307"/>
      <c r="B104" s="310"/>
      <c r="C104" s="313"/>
      <c r="D104" s="316"/>
      <c r="E104" s="319"/>
      <c r="F104" s="104"/>
      <c r="G104" s="104"/>
      <c r="H104" s="104"/>
      <c r="I104" s="101"/>
      <c r="J104" s="104"/>
      <c r="K104" s="112"/>
      <c r="L104" s="113"/>
      <c r="M104" s="75"/>
      <c r="N104" s="34"/>
      <c r="O104" s="34"/>
      <c r="P104" s="34"/>
      <c r="Q104" s="322"/>
      <c r="R104" s="322"/>
      <c r="S104" s="325"/>
      <c r="T104" s="328"/>
      <c r="U104" s="35"/>
      <c r="V104" s="36"/>
      <c r="W104" s="37"/>
      <c r="X104" s="38"/>
      <c r="Y104" s="76"/>
      <c r="Z104" s="76"/>
      <c r="AA104" s="76"/>
      <c r="AB104" s="77"/>
      <c r="AC104" s="41"/>
      <c r="AD104" s="41"/>
      <c r="AE104" s="41"/>
      <c r="AF104" s="41"/>
      <c r="AG104" s="41"/>
      <c r="AH104" s="41"/>
      <c r="AI104" s="41"/>
      <c r="AJ104" s="42"/>
      <c r="AK104" s="41"/>
      <c r="AL104" s="41"/>
      <c r="AM104" s="41"/>
      <c r="AN104" s="41"/>
      <c r="AO104" s="41"/>
      <c r="AP104" s="41"/>
      <c r="AQ104" s="41"/>
      <c r="AR104" s="42"/>
      <c r="AS104" s="41"/>
      <c r="AT104" s="41"/>
      <c r="AU104" s="41"/>
      <c r="AV104" s="41"/>
      <c r="AW104" s="41"/>
      <c r="AX104" s="41"/>
      <c r="AY104" s="41"/>
      <c r="AZ104" s="42"/>
      <c r="BA104" s="41"/>
      <c r="BB104" s="41"/>
      <c r="BC104" s="41"/>
      <c r="BD104" s="41"/>
      <c r="BE104" s="41"/>
      <c r="BF104" s="41"/>
      <c r="BG104" s="41"/>
      <c r="BH104" s="42"/>
      <c r="BI104" s="43"/>
      <c r="BJ104" s="44"/>
      <c r="BK104" s="44"/>
      <c r="BL104" s="45"/>
    </row>
    <row r="105" spans="1:64" ht="30.75" customHeight="1" x14ac:dyDescent="0.2">
      <c r="A105" s="307"/>
      <c r="B105" s="310"/>
      <c r="C105" s="313"/>
      <c r="D105" s="316"/>
      <c r="E105" s="319"/>
      <c r="F105" s="104"/>
      <c r="G105" s="104"/>
      <c r="H105" s="104"/>
      <c r="I105" s="101"/>
      <c r="J105" s="104"/>
      <c r="K105" s="112"/>
      <c r="L105" s="113"/>
      <c r="M105" s="75"/>
      <c r="N105" s="34"/>
      <c r="O105" s="34"/>
      <c r="P105" s="34"/>
      <c r="Q105" s="322"/>
      <c r="R105" s="322"/>
      <c r="S105" s="325"/>
      <c r="T105" s="328"/>
      <c r="U105" s="35"/>
      <c r="V105" s="36"/>
      <c r="W105" s="37"/>
      <c r="X105" s="38"/>
      <c r="Y105" s="76"/>
      <c r="Z105" s="76"/>
      <c r="AA105" s="76"/>
      <c r="AB105" s="77"/>
      <c r="AC105" s="41"/>
      <c r="AD105" s="41"/>
      <c r="AE105" s="41"/>
      <c r="AF105" s="41"/>
      <c r="AG105" s="41"/>
      <c r="AH105" s="41"/>
      <c r="AI105" s="41"/>
      <c r="AJ105" s="42"/>
      <c r="AK105" s="41"/>
      <c r="AL105" s="41"/>
      <c r="AM105" s="41"/>
      <c r="AN105" s="41"/>
      <c r="AO105" s="41"/>
      <c r="AP105" s="41"/>
      <c r="AQ105" s="41"/>
      <c r="AR105" s="42"/>
      <c r="AS105" s="41"/>
      <c r="AT105" s="41"/>
      <c r="AU105" s="41"/>
      <c r="AV105" s="41"/>
      <c r="AW105" s="41"/>
      <c r="AX105" s="41"/>
      <c r="AY105" s="41"/>
      <c r="AZ105" s="42"/>
      <c r="BA105" s="41"/>
      <c r="BB105" s="41"/>
      <c r="BC105" s="41"/>
      <c r="BD105" s="41"/>
      <c r="BE105" s="41"/>
      <c r="BF105" s="41"/>
      <c r="BG105" s="41"/>
      <c r="BH105" s="42"/>
      <c r="BI105" s="43"/>
      <c r="BJ105" s="44"/>
      <c r="BK105" s="44"/>
      <c r="BL105" s="45"/>
    </row>
    <row r="106" spans="1:64" ht="30.75" customHeight="1" x14ac:dyDescent="0.2">
      <c r="A106" s="307"/>
      <c r="B106" s="310"/>
      <c r="C106" s="313"/>
      <c r="D106" s="316"/>
      <c r="E106" s="319"/>
      <c r="F106" s="104"/>
      <c r="G106" s="104"/>
      <c r="H106" s="104"/>
      <c r="I106" s="101"/>
      <c r="J106" s="104"/>
      <c r="K106" s="112"/>
      <c r="L106" s="113"/>
      <c r="M106" s="75"/>
      <c r="N106" s="34"/>
      <c r="O106" s="34"/>
      <c r="P106" s="34"/>
      <c r="Q106" s="322"/>
      <c r="R106" s="322"/>
      <c r="S106" s="325"/>
      <c r="T106" s="328"/>
      <c r="U106" s="35"/>
      <c r="V106" s="36"/>
      <c r="W106" s="37"/>
      <c r="X106" s="38"/>
      <c r="Y106" s="76"/>
      <c r="Z106" s="76"/>
      <c r="AA106" s="76"/>
      <c r="AB106" s="77"/>
      <c r="AC106" s="41"/>
      <c r="AD106" s="41"/>
      <c r="AE106" s="41"/>
      <c r="AF106" s="41"/>
      <c r="AG106" s="41"/>
      <c r="AH106" s="41"/>
      <c r="AI106" s="41"/>
      <c r="AJ106" s="42"/>
      <c r="AK106" s="41"/>
      <c r="AL106" s="41"/>
      <c r="AM106" s="41"/>
      <c r="AN106" s="41"/>
      <c r="AO106" s="41"/>
      <c r="AP106" s="41"/>
      <c r="AQ106" s="41"/>
      <c r="AR106" s="42"/>
      <c r="AS106" s="41"/>
      <c r="AT106" s="41"/>
      <c r="AU106" s="41"/>
      <c r="AV106" s="41"/>
      <c r="AW106" s="41"/>
      <c r="AX106" s="41"/>
      <c r="AY106" s="41"/>
      <c r="AZ106" s="42"/>
      <c r="BA106" s="41"/>
      <c r="BB106" s="41"/>
      <c r="BC106" s="41"/>
      <c r="BD106" s="41"/>
      <c r="BE106" s="41"/>
      <c r="BF106" s="41"/>
      <c r="BG106" s="41"/>
      <c r="BH106" s="42"/>
      <c r="BI106" s="43"/>
      <c r="BJ106" s="44"/>
      <c r="BK106" s="44"/>
      <c r="BL106" s="45"/>
    </row>
    <row r="107" spans="1:64" ht="30.75" customHeight="1" x14ac:dyDescent="0.2">
      <c r="A107" s="307"/>
      <c r="B107" s="310"/>
      <c r="C107" s="313"/>
      <c r="D107" s="316"/>
      <c r="E107" s="319"/>
      <c r="F107" s="104"/>
      <c r="G107" s="104"/>
      <c r="H107" s="104"/>
      <c r="I107" s="101"/>
      <c r="J107" s="104"/>
      <c r="K107" s="112"/>
      <c r="L107" s="113"/>
      <c r="M107" s="75"/>
      <c r="N107" s="46"/>
      <c r="O107" s="46"/>
      <c r="P107" s="46"/>
      <c r="Q107" s="322"/>
      <c r="R107" s="322"/>
      <c r="S107" s="325"/>
      <c r="T107" s="328"/>
      <c r="U107" s="35"/>
      <c r="V107" s="36"/>
      <c r="W107" s="37"/>
      <c r="X107" s="78"/>
      <c r="Y107" s="76"/>
      <c r="Z107" s="76"/>
      <c r="AA107" s="76"/>
      <c r="AB107" s="77"/>
      <c r="AC107" s="41"/>
      <c r="AD107" s="41"/>
      <c r="AE107" s="41"/>
      <c r="AF107" s="41"/>
      <c r="AG107" s="41"/>
      <c r="AH107" s="41"/>
      <c r="AI107" s="41"/>
      <c r="AJ107" s="42"/>
      <c r="AK107" s="53"/>
      <c r="AL107" s="53"/>
      <c r="AM107" s="53"/>
      <c r="AN107" s="53"/>
      <c r="AO107" s="53"/>
      <c r="AP107" s="53"/>
      <c r="AQ107" s="53"/>
      <c r="AR107" s="54"/>
      <c r="AS107" s="53"/>
      <c r="AT107" s="53"/>
      <c r="AU107" s="53"/>
      <c r="AV107" s="53"/>
      <c r="AW107" s="53"/>
      <c r="AX107" s="53"/>
      <c r="AY107" s="53"/>
      <c r="AZ107" s="54"/>
      <c r="BA107" s="53"/>
      <c r="BB107" s="53"/>
      <c r="BC107" s="53"/>
      <c r="BD107" s="53"/>
      <c r="BE107" s="53"/>
      <c r="BF107" s="53"/>
      <c r="BG107" s="53"/>
      <c r="BH107" s="54"/>
      <c r="BI107" s="55"/>
      <c r="BJ107" s="56"/>
      <c r="BK107" s="56"/>
      <c r="BL107" s="57"/>
    </row>
    <row r="108" spans="1:64" ht="30.75" customHeight="1" x14ac:dyDescent="0.2">
      <c r="A108" s="307"/>
      <c r="B108" s="310"/>
      <c r="C108" s="313"/>
      <c r="D108" s="316"/>
      <c r="E108" s="319"/>
      <c r="F108" s="104"/>
      <c r="G108" s="104"/>
      <c r="H108" s="104"/>
      <c r="I108" s="101"/>
      <c r="J108" s="104"/>
      <c r="K108" s="112"/>
      <c r="L108" s="113"/>
      <c r="M108" s="79"/>
      <c r="N108" s="46"/>
      <c r="O108" s="46"/>
      <c r="P108" s="46"/>
      <c r="Q108" s="322"/>
      <c r="R108" s="322"/>
      <c r="S108" s="325"/>
      <c r="T108" s="328"/>
      <c r="U108" s="47"/>
      <c r="V108" s="48"/>
      <c r="W108" s="49"/>
      <c r="X108" s="80"/>
      <c r="Y108" s="81"/>
      <c r="Z108" s="81"/>
      <c r="AA108" s="81"/>
      <c r="AB108" s="82"/>
      <c r="AC108" s="53"/>
      <c r="AD108" s="53"/>
      <c r="AE108" s="53"/>
      <c r="AF108" s="53"/>
      <c r="AG108" s="53"/>
      <c r="AH108" s="53"/>
      <c r="AI108" s="53"/>
      <c r="AJ108" s="54"/>
      <c r="AK108" s="53"/>
      <c r="AL108" s="53"/>
      <c r="AM108" s="53"/>
      <c r="AN108" s="53"/>
      <c r="AO108" s="53"/>
      <c r="AP108" s="53"/>
      <c r="AQ108" s="53"/>
      <c r="AR108" s="54"/>
      <c r="AS108" s="53"/>
      <c r="AT108" s="53"/>
      <c r="AU108" s="53"/>
      <c r="AV108" s="53"/>
      <c r="AW108" s="53"/>
      <c r="AX108" s="53"/>
      <c r="AY108" s="53"/>
      <c r="AZ108" s="54"/>
      <c r="BA108" s="53"/>
      <c r="BB108" s="53"/>
      <c r="BC108" s="53"/>
      <c r="BD108" s="53"/>
      <c r="BE108" s="53"/>
      <c r="BF108" s="53"/>
      <c r="BG108" s="53"/>
      <c r="BH108" s="54"/>
      <c r="BI108" s="55"/>
      <c r="BJ108" s="56"/>
      <c r="BK108" s="56"/>
      <c r="BL108" s="57"/>
    </row>
    <row r="109" spans="1:64" ht="30.75" customHeight="1" thickBot="1" x14ac:dyDescent="0.25">
      <c r="A109" s="308"/>
      <c r="B109" s="311"/>
      <c r="C109" s="314"/>
      <c r="D109" s="317"/>
      <c r="E109" s="320"/>
      <c r="F109" s="108"/>
      <c r="G109" s="108"/>
      <c r="H109" s="108"/>
      <c r="I109" s="105"/>
      <c r="J109" s="108"/>
      <c r="K109" s="114"/>
      <c r="L109" s="115"/>
      <c r="M109" s="83"/>
      <c r="N109" s="59"/>
      <c r="O109" s="59"/>
      <c r="P109" s="59"/>
      <c r="Q109" s="323"/>
      <c r="R109" s="323"/>
      <c r="S109" s="326"/>
      <c r="T109" s="329"/>
      <c r="U109" s="84"/>
      <c r="V109" s="85"/>
      <c r="W109" s="86"/>
      <c r="X109" s="87"/>
      <c r="Y109" s="88"/>
      <c r="Z109" s="88"/>
      <c r="AA109" s="88"/>
      <c r="AB109" s="89"/>
      <c r="AC109" s="67"/>
      <c r="AD109" s="67"/>
      <c r="AE109" s="67"/>
      <c r="AF109" s="67"/>
      <c r="AG109" s="67"/>
      <c r="AH109" s="67"/>
      <c r="AI109" s="67"/>
      <c r="AJ109" s="68"/>
      <c r="AK109" s="66"/>
      <c r="AL109" s="67"/>
      <c r="AM109" s="67"/>
      <c r="AN109" s="67"/>
      <c r="AO109" s="67"/>
      <c r="AP109" s="67"/>
      <c r="AQ109" s="67"/>
      <c r="AR109" s="68"/>
      <c r="AS109" s="66"/>
      <c r="AT109" s="67"/>
      <c r="AU109" s="67"/>
      <c r="AV109" s="67"/>
      <c r="AW109" s="67"/>
      <c r="AX109" s="67"/>
      <c r="AY109" s="67"/>
      <c r="AZ109" s="68"/>
      <c r="BA109" s="66"/>
      <c r="BB109" s="67"/>
      <c r="BC109" s="67"/>
      <c r="BD109" s="67"/>
      <c r="BE109" s="67"/>
      <c r="BF109" s="67"/>
      <c r="BG109" s="67"/>
      <c r="BH109" s="68"/>
      <c r="BI109" s="69"/>
      <c r="BJ109" s="70"/>
      <c r="BK109" s="70"/>
      <c r="BL109" s="71"/>
    </row>
    <row r="110" spans="1:64" ht="30.75" customHeight="1" x14ac:dyDescent="0.2">
      <c r="A110" s="306" t="s">
        <v>239</v>
      </c>
      <c r="B110" s="309" t="s">
        <v>240</v>
      </c>
      <c r="C110" s="312" t="s">
        <v>241</v>
      </c>
      <c r="D110" s="315">
        <v>0</v>
      </c>
      <c r="E110" s="318">
        <v>4</v>
      </c>
      <c r="F110" s="100"/>
      <c r="G110" s="100"/>
      <c r="H110" s="100"/>
      <c r="I110" s="97"/>
      <c r="J110" s="100"/>
      <c r="K110" s="110"/>
      <c r="L110" s="111"/>
      <c r="M110" s="72"/>
      <c r="N110" s="22"/>
      <c r="O110" s="22"/>
      <c r="P110" s="22"/>
      <c r="Q110" s="321"/>
      <c r="R110" s="321"/>
      <c r="S110" s="324"/>
      <c r="T110" s="327"/>
      <c r="U110" s="23"/>
      <c r="V110" s="24"/>
      <c r="W110" s="25"/>
      <c r="X110" s="26">
        <f>SUM(Y110:AB110)</f>
        <v>0</v>
      </c>
      <c r="Y110" s="73"/>
      <c r="Z110" s="73"/>
      <c r="AA110" s="73"/>
      <c r="AB110" s="74"/>
      <c r="AC110" s="41"/>
      <c r="AD110" s="41"/>
      <c r="AE110" s="41"/>
      <c r="AF110" s="41"/>
      <c r="AG110" s="41"/>
      <c r="AH110" s="41"/>
      <c r="AI110" s="41"/>
      <c r="AJ110" s="42"/>
      <c r="AK110" s="29"/>
      <c r="AL110" s="29"/>
      <c r="AM110" s="29"/>
      <c r="AN110" s="29"/>
      <c r="AO110" s="29"/>
      <c r="AP110" s="29"/>
      <c r="AQ110" s="29"/>
      <c r="AR110" s="30"/>
      <c r="AS110" s="29"/>
      <c r="AT110" s="29"/>
      <c r="AU110" s="29"/>
      <c r="AV110" s="29"/>
      <c r="AW110" s="29"/>
      <c r="AX110" s="29"/>
      <c r="AY110" s="29"/>
      <c r="AZ110" s="30"/>
      <c r="BA110" s="29"/>
      <c r="BB110" s="29"/>
      <c r="BC110" s="29"/>
      <c r="BD110" s="29"/>
      <c r="BE110" s="29"/>
      <c r="BF110" s="29"/>
      <c r="BG110" s="29"/>
      <c r="BH110" s="30"/>
      <c r="BI110" s="31"/>
      <c r="BJ110" s="32"/>
      <c r="BK110" s="32"/>
      <c r="BL110" s="33"/>
    </row>
    <row r="111" spans="1:64" ht="30.75" customHeight="1" x14ac:dyDescent="0.2">
      <c r="A111" s="307"/>
      <c r="B111" s="310"/>
      <c r="C111" s="313"/>
      <c r="D111" s="316"/>
      <c r="E111" s="319"/>
      <c r="F111" s="104"/>
      <c r="G111" s="104"/>
      <c r="H111" s="104"/>
      <c r="I111" s="101"/>
      <c r="J111" s="104"/>
      <c r="K111" s="112"/>
      <c r="L111" s="113"/>
      <c r="M111" s="75"/>
      <c r="N111" s="34"/>
      <c r="O111" s="34"/>
      <c r="P111" s="34"/>
      <c r="Q111" s="322"/>
      <c r="R111" s="322"/>
      <c r="S111" s="325"/>
      <c r="T111" s="328"/>
      <c r="U111" s="35"/>
      <c r="V111" s="36"/>
      <c r="W111" s="37"/>
      <c r="X111" s="38"/>
      <c r="Y111" s="76"/>
      <c r="Z111" s="76"/>
      <c r="AA111" s="76"/>
      <c r="AB111" s="77"/>
      <c r="AC111" s="41"/>
      <c r="AD111" s="41"/>
      <c r="AE111" s="41"/>
      <c r="AF111" s="41"/>
      <c r="AG111" s="41"/>
      <c r="AH111" s="41"/>
      <c r="AI111" s="41"/>
      <c r="AJ111" s="42"/>
      <c r="AK111" s="41"/>
      <c r="AL111" s="41"/>
      <c r="AM111" s="41"/>
      <c r="AN111" s="41"/>
      <c r="AO111" s="41"/>
      <c r="AP111" s="41"/>
      <c r="AQ111" s="41"/>
      <c r="AR111" s="42"/>
      <c r="AS111" s="41"/>
      <c r="AT111" s="41"/>
      <c r="AU111" s="41"/>
      <c r="AV111" s="41"/>
      <c r="AW111" s="41"/>
      <c r="AX111" s="41"/>
      <c r="AY111" s="41"/>
      <c r="AZ111" s="42"/>
      <c r="BA111" s="41"/>
      <c r="BB111" s="41"/>
      <c r="BC111" s="41"/>
      <c r="BD111" s="41"/>
      <c r="BE111" s="41"/>
      <c r="BF111" s="41"/>
      <c r="BG111" s="41"/>
      <c r="BH111" s="42"/>
      <c r="BI111" s="43"/>
      <c r="BJ111" s="44"/>
      <c r="BK111" s="44"/>
      <c r="BL111" s="45"/>
    </row>
    <row r="112" spans="1:64" ht="30.75" customHeight="1" x14ac:dyDescent="0.2">
      <c r="A112" s="307"/>
      <c r="B112" s="310"/>
      <c r="C112" s="313"/>
      <c r="D112" s="316"/>
      <c r="E112" s="319"/>
      <c r="F112" s="104"/>
      <c r="G112" s="104"/>
      <c r="H112" s="104"/>
      <c r="I112" s="101"/>
      <c r="J112" s="104"/>
      <c r="K112" s="112"/>
      <c r="L112" s="113"/>
      <c r="M112" s="75"/>
      <c r="N112" s="34"/>
      <c r="O112" s="34"/>
      <c r="P112" s="34"/>
      <c r="Q112" s="322"/>
      <c r="R112" s="322"/>
      <c r="S112" s="325"/>
      <c r="T112" s="328"/>
      <c r="U112" s="35"/>
      <c r="V112" s="36"/>
      <c r="W112" s="37"/>
      <c r="X112" s="38"/>
      <c r="Y112" s="76"/>
      <c r="Z112" s="76"/>
      <c r="AA112" s="76"/>
      <c r="AB112" s="77"/>
      <c r="AC112" s="41"/>
      <c r="AD112" s="41"/>
      <c r="AE112" s="41"/>
      <c r="AF112" s="41"/>
      <c r="AG112" s="41"/>
      <c r="AH112" s="41"/>
      <c r="AI112" s="41"/>
      <c r="AJ112" s="42"/>
      <c r="AK112" s="41"/>
      <c r="AL112" s="41"/>
      <c r="AM112" s="41"/>
      <c r="AN112" s="41"/>
      <c r="AO112" s="41"/>
      <c r="AP112" s="41"/>
      <c r="AQ112" s="41"/>
      <c r="AR112" s="42"/>
      <c r="AS112" s="41"/>
      <c r="AT112" s="41"/>
      <c r="AU112" s="41"/>
      <c r="AV112" s="41"/>
      <c r="AW112" s="41"/>
      <c r="AX112" s="41"/>
      <c r="AY112" s="41"/>
      <c r="AZ112" s="42"/>
      <c r="BA112" s="41"/>
      <c r="BB112" s="41"/>
      <c r="BC112" s="41"/>
      <c r="BD112" s="41"/>
      <c r="BE112" s="41"/>
      <c r="BF112" s="41"/>
      <c r="BG112" s="41"/>
      <c r="BH112" s="42"/>
      <c r="BI112" s="43"/>
      <c r="BJ112" s="44"/>
      <c r="BK112" s="44"/>
      <c r="BL112" s="45"/>
    </row>
    <row r="113" spans="1:64" ht="30.75" customHeight="1" x14ac:dyDescent="0.2">
      <c r="A113" s="307"/>
      <c r="B113" s="310"/>
      <c r="C113" s="313"/>
      <c r="D113" s="316"/>
      <c r="E113" s="319"/>
      <c r="F113" s="104"/>
      <c r="G113" s="104"/>
      <c r="H113" s="104"/>
      <c r="I113" s="101"/>
      <c r="J113" s="104"/>
      <c r="K113" s="112"/>
      <c r="L113" s="113"/>
      <c r="M113" s="75"/>
      <c r="N113" s="34"/>
      <c r="O113" s="34"/>
      <c r="P113" s="34"/>
      <c r="Q113" s="322"/>
      <c r="R113" s="322"/>
      <c r="S113" s="325"/>
      <c r="T113" s="328"/>
      <c r="U113" s="35"/>
      <c r="V113" s="36"/>
      <c r="W113" s="37"/>
      <c r="X113" s="38"/>
      <c r="Y113" s="76"/>
      <c r="Z113" s="76"/>
      <c r="AA113" s="76"/>
      <c r="AB113" s="77"/>
      <c r="AC113" s="41"/>
      <c r="AD113" s="41"/>
      <c r="AE113" s="41"/>
      <c r="AF113" s="41"/>
      <c r="AG113" s="41"/>
      <c r="AH113" s="41"/>
      <c r="AI113" s="41"/>
      <c r="AJ113" s="42"/>
      <c r="AK113" s="41"/>
      <c r="AL113" s="41"/>
      <c r="AM113" s="41"/>
      <c r="AN113" s="41"/>
      <c r="AO113" s="41"/>
      <c r="AP113" s="41"/>
      <c r="AQ113" s="41"/>
      <c r="AR113" s="42"/>
      <c r="AS113" s="41"/>
      <c r="AT113" s="41"/>
      <c r="AU113" s="41"/>
      <c r="AV113" s="41"/>
      <c r="AW113" s="41"/>
      <c r="AX113" s="41"/>
      <c r="AY113" s="41"/>
      <c r="AZ113" s="42"/>
      <c r="BA113" s="41"/>
      <c r="BB113" s="41"/>
      <c r="BC113" s="41"/>
      <c r="BD113" s="41"/>
      <c r="BE113" s="41"/>
      <c r="BF113" s="41"/>
      <c r="BG113" s="41"/>
      <c r="BH113" s="42"/>
      <c r="BI113" s="43"/>
      <c r="BJ113" s="44"/>
      <c r="BK113" s="44"/>
      <c r="BL113" s="45"/>
    </row>
    <row r="114" spans="1:64" ht="30.75" customHeight="1" x14ac:dyDescent="0.2">
      <c r="A114" s="307"/>
      <c r="B114" s="310"/>
      <c r="C114" s="313"/>
      <c r="D114" s="316"/>
      <c r="E114" s="319"/>
      <c r="F114" s="104"/>
      <c r="G114" s="104"/>
      <c r="H114" s="104"/>
      <c r="I114" s="101"/>
      <c r="J114" s="104"/>
      <c r="K114" s="112"/>
      <c r="L114" s="113"/>
      <c r="M114" s="75"/>
      <c r="N114" s="46"/>
      <c r="O114" s="46"/>
      <c r="P114" s="46"/>
      <c r="Q114" s="322"/>
      <c r="R114" s="322"/>
      <c r="S114" s="325"/>
      <c r="T114" s="328"/>
      <c r="U114" s="35"/>
      <c r="V114" s="36"/>
      <c r="W114" s="37"/>
      <c r="X114" s="78"/>
      <c r="Y114" s="76"/>
      <c r="Z114" s="76"/>
      <c r="AA114" s="76"/>
      <c r="AB114" s="77"/>
      <c r="AC114" s="41"/>
      <c r="AD114" s="41"/>
      <c r="AE114" s="41"/>
      <c r="AF114" s="41"/>
      <c r="AG114" s="41"/>
      <c r="AH114" s="41"/>
      <c r="AI114" s="41"/>
      <c r="AJ114" s="42"/>
      <c r="AK114" s="53"/>
      <c r="AL114" s="53"/>
      <c r="AM114" s="53"/>
      <c r="AN114" s="53"/>
      <c r="AO114" s="53"/>
      <c r="AP114" s="53"/>
      <c r="AQ114" s="53"/>
      <c r="AR114" s="54"/>
      <c r="AS114" s="53"/>
      <c r="AT114" s="53"/>
      <c r="AU114" s="53"/>
      <c r="AV114" s="53"/>
      <c r="AW114" s="53"/>
      <c r="AX114" s="53"/>
      <c r="AY114" s="53"/>
      <c r="AZ114" s="54"/>
      <c r="BA114" s="53"/>
      <c r="BB114" s="53"/>
      <c r="BC114" s="53"/>
      <c r="BD114" s="53"/>
      <c r="BE114" s="53"/>
      <c r="BF114" s="53"/>
      <c r="BG114" s="53"/>
      <c r="BH114" s="54"/>
      <c r="BI114" s="55"/>
      <c r="BJ114" s="56"/>
      <c r="BK114" s="56"/>
      <c r="BL114" s="57"/>
    </row>
    <row r="115" spans="1:64" ht="30.75" customHeight="1" x14ac:dyDescent="0.2">
      <c r="A115" s="307"/>
      <c r="B115" s="310"/>
      <c r="C115" s="313"/>
      <c r="D115" s="316"/>
      <c r="E115" s="319"/>
      <c r="F115" s="104"/>
      <c r="G115" s="104"/>
      <c r="H115" s="104"/>
      <c r="I115" s="101"/>
      <c r="J115" s="104"/>
      <c r="K115" s="112"/>
      <c r="L115" s="113"/>
      <c r="M115" s="79"/>
      <c r="N115" s="46"/>
      <c r="O115" s="46"/>
      <c r="P115" s="46"/>
      <c r="Q115" s="322"/>
      <c r="R115" s="322"/>
      <c r="S115" s="325"/>
      <c r="T115" s="328"/>
      <c r="U115" s="47"/>
      <c r="V115" s="48"/>
      <c r="W115" s="49"/>
      <c r="X115" s="80"/>
      <c r="Y115" s="81"/>
      <c r="Z115" s="81"/>
      <c r="AA115" s="81"/>
      <c r="AB115" s="82"/>
      <c r="AC115" s="53"/>
      <c r="AD115" s="53"/>
      <c r="AE115" s="53"/>
      <c r="AF115" s="53"/>
      <c r="AG115" s="53"/>
      <c r="AH115" s="53"/>
      <c r="AI115" s="53"/>
      <c r="AJ115" s="54"/>
      <c r="AK115" s="53"/>
      <c r="AL115" s="53"/>
      <c r="AM115" s="53"/>
      <c r="AN115" s="53"/>
      <c r="AO115" s="53"/>
      <c r="AP115" s="53"/>
      <c r="AQ115" s="53"/>
      <c r="AR115" s="54"/>
      <c r="AS115" s="53"/>
      <c r="AT115" s="53"/>
      <c r="AU115" s="53"/>
      <c r="AV115" s="53"/>
      <c r="AW115" s="53"/>
      <c r="AX115" s="53"/>
      <c r="AY115" s="53"/>
      <c r="AZ115" s="54"/>
      <c r="BA115" s="53"/>
      <c r="BB115" s="53"/>
      <c r="BC115" s="53"/>
      <c r="BD115" s="53"/>
      <c r="BE115" s="53"/>
      <c r="BF115" s="53"/>
      <c r="BG115" s="53"/>
      <c r="BH115" s="54"/>
      <c r="BI115" s="55"/>
      <c r="BJ115" s="56"/>
      <c r="BK115" s="56"/>
      <c r="BL115" s="57"/>
    </row>
    <row r="116" spans="1:64" ht="30.75" customHeight="1" thickBot="1" x14ac:dyDescent="0.25">
      <c r="A116" s="308"/>
      <c r="B116" s="311"/>
      <c r="C116" s="314"/>
      <c r="D116" s="317"/>
      <c r="E116" s="320"/>
      <c r="F116" s="108"/>
      <c r="G116" s="108"/>
      <c r="H116" s="108"/>
      <c r="I116" s="105"/>
      <c r="J116" s="108"/>
      <c r="K116" s="114"/>
      <c r="L116" s="115"/>
      <c r="M116" s="83"/>
      <c r="N116" s="59"/>
      <c r="O116" s="59"/>
      <c r="P116" s="59"/>
      <c r="Q116" s="323"/>
      <c r="R116" s="323"/>
      <c r="S116" s="326"/>
      <c r="T116" s="329"/>
      <c r="U116" s="84"/>
      <c r="V116" s="85"/>
      <c r="W116" s="86"/>
      <c r="X116" s="87"/>
      <c r="Y116" s="88"/>
      <c r="Z116" s="88"/>
      <c r="AA116" s="88"/>
      <c r="AB116" s="89"/>
      <c r="AC116" s="67"/>
      <c r="AD116" s="67"/>
      <c r="AE116" s="67"/>
      <c r="AF116" s="67"/>
      <c r="AG116" s="67"/>
      <c r="AH116" s="67"/>
      <c r="AI116" s="67"/>
      <c r="AJ116" s="68"/>
      <c r="AK116" s="66"/>
      <c r="AL116" s="67"/>
      <c r="AM116" s="67"/>
      <c r="AN116" s="67"/>
      <c r="AO116" s="67"/>
      <c r="AP116" s="67"/>
      <c r="AQ116" s="67"/>
      <c r="AR116" s="68"/>
      <c r="AS116" s="66"/>
      <c r="AT116" s="67"/>
      <c r="AU116" s="67"/>
      <c r="AV116" s="67"/>
      <c r="AW116" s="67"/>
      <c r="AX116" s="67"/>
      <c r="AY116" s="67"/>
      <c r="AZ116" s="68"/>
      <c r="BA116" s="66"/>
      <c r="BB116" s="67"/>
      <c r="BC116" s="67"/>
      <c r="BD116" s="67"/>
      <c r="BE116" s="67"/>
      <c r="BF116" s="67"/>
      <c r="BG116" s="67"/>
      <c r="BH116" s="68"/>
      <c r="BI116" s="69"/>
      <c r="BJ116" s="70"/>
      <c r="BK116" s="70"/>
      <c r="BL116" s="71"/>
    </row>
    <row r="117" spans="1:64" s="94" customFormat="1" ht="16.5" thickBot="1" x14ac:dyDescent="0.3">
      <c r="A117" s="11"/>
      <c r="B117" s="11"/>
      <c r="C117" s="11"/>
      <c r="D117" s="109"/>
      <c r="E117" s="109"/>
      <c r="F117" s="11"/>
      <c r="G117" s="11"/>
      <c r="H117" s="11"/>
      <c r="I117" s="11"/>
      <c r="J117" s="11"/>
      <c r="K117" s="11"/>
      <c r="L117" s="11"/>
      <c r="M117" s="11"/>
      <c r="N117" s="90"/>
      <c r="O117" s="11"/>
      <c r="P117" s="90"/>
      <c r="Q117" s="11"/>
      <c r="R117" s="11"/>
      <c r="S117" s="11"/>
      <c r="T117" s="11"/>
      <c r="U117" s="11"/>
      <c r="V117" s="11"/>
      <c r="W117" s="11"/>
      <c r="X117" s="91" t="e">
        <f>SUM(X5+X12+X19+X26+X33+X40+X47+X54+X61+X68+X75+X82+X89+X96+X103+X110+#REF!+#REF!+#REF!+#REF!)</f>
        <v>#REF!</v>
      </c>
      <c r="Y117" s="92" t="e">
        <f>SUM(Y5+Y12+Y19+Y26+Y33+Y40+Y47+Y54+Y61+Y68+Y75+Y82+Y89+Y96+Y103+Y110+#REF!+#REF!+#REF!+#REF!)</f>
        <v>#REF!</v>
      </c>
      <c r="Z117" s="92" t="e">
        <f>SUM(Z5+Z12+Z19+Z26+Z33+Z40+Z47+Z54+Z61+Z68+Z75+Z82+Z89+Z96+Z103+Z110+#REF!+#REF!+#REF!+#REF!)</f>
        <v>#REF!</v>
      </c>
      <c r="AA117" s="92" t="e">
        <f>SUM(AA5+AA12+AA19+AA26+AA33+AA40+AA47+AA54+AA61+AA68+AA75+AA82+AA89+AA96+AA103+AA110+#REF!+#REF!+#REF!+#REF!)</f>
        <v>#REF!</v>
      </c>
      <c r="AB117" s="93" t="e">
        <f>SUM(AB5+AB12+AB19+AB26+AB33+AB40+AB47+AB54+AB61+AB68+AB75+AB82+AB89+AB96+AB103+AB110+#REF!+#REF!+#REF!+#REF!)</f>
        <v>#REF!</v>
      </c>
      <c r="BI117" s="11"/>
      <c r="BJ117" s="11"/>
      <c r="BK117" s="11"/>
      <c r="BL117" s="11"/>
    </row>
    <row r="118" spans="1:64" s="94" customFormat="1" x14ac:dyDescent="0.2">
      <c r="A118" s="11"/>
      <c r="B118" s="11"/>
      <c r="C118" s="11"/>
      <c r="D118" s="109"/>
      <c r="E118" s="109"/>
      <c r="F118" s="11"/>
      <c r="G118" s="11"/>
      <c r="H118" s="11"/>
      <c r="I118" s="11"/>
      <c r="J118" s="11"/>
      <c r="K118" s="11"/>
      <c r="L118" s="11"/>
      <c r="M118" s="11"/>
      <c r="N118" s="90"/>
      <c r="O118" s="11"/>
      <c r="P118" s="90"/>
      <c r="Q118" s="11"/>
      <c r="R118" s="11"/>
      <c r="S118" s="11"/>
      <c r="T118" s="11"/>
      <c r="U118" s="11"/>
      <c r="V118" s="11"/>
      <c r="W118" s="11"/>
      <c r="X118" s="11"/>
      <c r="Y118" s="11"/>
      <c r="Z118" s="11"/>
      <c r="AA118" s="11"/>
      <c r="AB118" s="11"/>
      <c r="BI118" s="11"/>
      <c r="BJ118" s="11"/>
      <c r="BK118" s="11"/>
      <c r="BL118" s="11"/>
    </row>
    <row r="119" spans="1:64" s="94" customFormat="1" x14ac:dyDescent="0.2">
      <c r="A119" s="11"/>
      <c r="B119" s="11"/>
      <c r="C119" s="11"/>
      <c r="D119" s="109"/>
      <c r="E119" s="109"/>
      <c r="F119" s="11"/>
      <c r="G119" s="11"/>
      <c r="H119" s="11"/>
      <c r="I119" s="11"/>
      <c r="J119" s="11"/>
      <c r="K119" s="11"/>
      <c r="L119" s="11"/>
      <c r="M119" s="11"/>
      <c r="N119" s="90"/>
      <c r="O119" s="11"/>
      <c r="P119" s="90"/>
      <c r="Q119" s="11"/>
      <c r="R119" s="11"/>
      <c r="S119" s="11"/>
      <c r="T119" s="11"/>
      <c r="U119" s="11"/>
      <c r="V119" s="11"/>
      <c r="W119" s="11"/>
      <c r="X119" s="11"/>
      <c r="Y119" s="11"/>
      <c r="Z119" s="11"/>
      <c r="AA119" s="11"/>
      <c r="AB119" s="11"/>
      <c r="BI119" s="11"/>
      <c r="BJ119" s="11"/>
      <c r="BK119" s="11"/>
      <c r="BL119" s="11"/>
    </row>
    <row r="120" spans="1:64" s="94" customFormat="1" x14ac:dyDescent="0.2">
      <c r="A120" s="11"/>
      <c r="B120" s="11"/>
      <c r="C120" s="11"/>
      <c r="D120" s="109"/>
      <c r="E120" s="109"/>
      <c r="F120" s="11"/>
      <c r="G120" s="11"/>
      <c r="H120" s="11"/>
      <c r="I120" s="11"/>
      <c r="J120" s="11"/>
      <c r="K120" s="11"/>
      <c r="L120" s="11"/>
      <c r="M120" s="11"/>
      <c r="N120" s="90"/>
      <c r="O120" s="11"/>
      <c r="P120" s="90"/>
      <c r="Q120" s="11"/>
      <c r="R120" s="11"/>
      <c r="S120" s="11"/>
      <c r="T120" s="11"/>
      <c r="U120" s="11"/>
      <c r="V120" s="11"/>
      <c r="W120" s="11"/>
      <c r="X120" s="11"/>
      <c r="Y120" s="11"/>
      <c r="Z120" s="11"/>
      <c r="AA120" s="11"/>
      <c r="AB120" s="11"/>
      <c r="BI120" s="11"/>
      <c r="BJ120" s="11"/>
      <c r="BK120" s="11"/>
      <c r="BL120" s="11"/>
    </row>
    <row r="121" spans="1:64" s="94" customFormat="1" x14ac:dyDescent="0.2">
      <c r="A121" s="11"/>
      <c r="B121" s="11"/>
      <c r="C121" s="11"/>
      <c r="D121" s="109"/>
      <c r="E121" s="109"/>
      <c r="F121" s="11"/>
      <c r="G121" s="11"/>
      <c r="H121" s="11"/>
      <c r="I121" s="11"/>
      <c r="J121" s="11"/>
      <c r="K121" s="11"/>
      <c r="L121" s="11"/>
      <c r="M121" s="11"/>
      <c r="N121" s="11"/>
      <c r="O121" s="11"/>
      <c r="P121" s="90"/>
      <c r="Q121" s="11"/>
      <c r="R121" s="11"/>
      <c r="S121" s="11"/>
      <c r="T121" s="11"/>
      <c r="U121" s="11"/>
      <c r="V121" s="11"/>
      <c r="W121" s="11"/>
      <c r="X121" s="11"/>
      <c r="Y121" s="11"/>
      <c r="Z121" s="11"/>
      <c r="AA121" s="11"/>
      <c r="AB121" s="11"/>
      <c r="BI121" s="11"/>
      <c r="BJ121" s="11"/>
      <c r="BK121" s="11"/>
      <c r="BL121" s="11"/>
    </row>
    <row r="122" spans="1:64" s="94" customFormat="1" x14ac:dyDescent="0.2">
      <c r="A122" s="11"/>
      <c r="B122" s="11"/>
      <c r="C122" s="11"/>
      <c r="D122" s="109"/>
      <c r="E122" s="109"/>
      <c r="F122" s="11"/>
      <c r="G122" s="11"/>
      <c r="H122" s="11"/>
      <c r="I122" s="11"/>
      <c r="J122" s="11"/>
      <c r="K122" s="11"/>
      <c r="L122" s="11"/>
      <c r="M122" s="11"/>
      <c r="N122" s="11"/>
      <c r="O122" s="11"/>
      <c r="P122" s="90"/>
      <c r="Q122" s="11"/>
      <c r="R122" s="11"/>
      <c r="S122" s="11"/>
      <c r="T122" s="11"/>
      <c r="U122" s="11"/>
      <c r="V122" s="11"/>
      <c r="W122" s="11"/>
      <c r="X122" s="11"/>
      <c r="Y122" s="11"/>
      <c r="Z122" s="11"/>
      <c r="AA122" s="11"/>
      <c r="AB122" s="11"/>
      <c r="BI122" s="11"/>
      <c r="BJ122" s="11"/>
      <c r="BK122" s="11"/>
      <c r="BL122" s="11"/>
    </row>
    <row r="123" spans="1:64" x14ac:dyDescent="0.2">
      <c r="D123" s="109"/>
      <c r="E123" s="109"/>
    </row>
    <row r="124" spans="1:64" x14ac:dyDescent="0.2">
      <c r="D124" s="109"/>
      <c r="E124" s="109"/>
    </row>
    <row r="125" spans="1:64" x14ac:dyDescent="0.2">
      <c r="D125" s="109"/>
      <c r="E125" s="109"/>
    </row>
    <row r="126" spans="1:64" x14ac:dyDescent="0.2">
      <c r="D126" s="109"/>
      <c r="E126" s="109"/>
    </row>
    <row r="127" spans="1:64" x14ac:dyDescent="0.2">
      <c r="D127" s="109"/>
      <c r="E127" s="109"/>
    </row>
    <row r="128" spans="1:64" x14ac:dyDescent="0.2">
      <c r="D128" s="109"/>
      <c r="E128" s="109"/>
    </row>
    <row r="129" spans="4:5" x14ac:dyDescent="0.2">
      <c r="D129" s="109"/>
      <c r="E129" s="109"/>
    </row>
    <row r="130" spans="4:5" x14ac:dyDescent="0.2">
      <c r="D130" s="109"/>
      <c r="E130" s="109"/>
    </row>
    <row r="131" spans="4:5" x14ac:dyDescent="0.2">
      <c r="D131" s="109"/>
      <c r="E131" s="109"/>
    </row>
    <row r="132" spans="4:5" x14ac:dyDescent="0.2">
      <c r="D132" s="109"/>
      <c r="E132" s="109"/>
    </row>
    <row r="133" spans="4:5" x14ac:dyDescent="0.2">
      <c r="D133" s="109"/>
      <c r="E133" s="109"/>
    </row>
    <row r="134" spans="4:5" x14ac:dyDescent="0.2">
      <c r="D134" s="109"/>
      <c r="E134" s="109"/>
    </row>
    <row r="135" spans="4:5" x14ac:dyDescent="0.2">
      <c r="D135" s="109"/>
      <c r="E135" s="109"/>
    </row>
    <row r="136" spans="4:5" x14ac:dyDescent="0.2">
      <c r="D136" s="109"/>
      <c r="E136" s="109"/>
    </row>
    <row r="137" spans="4:5" x14ac:dyDescent="0.2">
      <c r="D137" s="109"/>
      <c r="E137" s="109"/>
    </row>
    <row r="138" spans="4:5" x14ac:dyDescent="0.2">
      <c r="D138" s="109"/>
      <c r="E138" s="109"/>
    </row>
    <row r="139" spans="4:5" x14ac:dyDescent="0.2">
      <c r="D139" s="109"/>
      <c r="E139" s="109"/>
    </row>
    <row r="140" spans="4:5" x14ac:dyDescent="0.2">
      <c r="D140" s="109"/>
      <c r="E140" s="109"/>
    </row>
    <row r="141" spans="4:5" x14ac:dyDescent="0.2">
      <c r="D141" s="109"/>
      <c r="E141" s="109"/>
    </row>
    <row r="142" spans="4:5" x14ac:dyDescent="0.2">
      <c r="D142" s="109"/>
      <c r="E142" s="109"/>
    </row>
    <row r="143" spans="4:5" x14ac:dyDescent="0.2">
      <c r="D143" s="109"/>
      <c r="E143" s="109"/>
    </row>
    <row r="144" spans="4:5" x14ac:dyDescent="0.2">
      <c r="D144" s="109"/>
      <c r="E144" s="109"/>
    </row>
    <row r="145" spans="4:5" x14ac:dyDescent="0.2">
      <c r="D145" s="109"/>
      <c r="E145" s="109"/>
    </row>
    <row r="146" spans="4:5" x14ac:dyDescent="0.2">
      <c r="D146" s="109"/>
      <c r="E146" s="109"/>
    </row>
    <row r="147" spans="4:5" x14ac:dyDescent="0.2">
      <c r="D147" s="109"/>
      <c r="E147" s="109"/>
    </row>
    <row r="148" spans="4:5" x14ac:dyDescent="0.2">
      <c r="D148" s="109"/>
      <c r="E148" s="109"/>
    </row>
    <row r="149" spans="4:5" x14ac:dyDescent="0.2">
      <c r="D149" s="109"/>
      <c r="E149" s="109"/>
    </row>
    <row r="150" spans="4:5" x14ac:dyDescent="0.2">
      <c r="D150" s="109"/>
      <c r="E150" s="109"/>
    </row>
    <row r="151" spans="4:5" x14ac:dyDescent="0.2">
      <c r="D151" s="109"/>
      <c r="E151" s="109"/>
    </row>
    <row r="152" spans="4:5" x14ac:dyDescent="0.2">
      <c r="D152" s="109"/>
      <c r="E152" s="109"/>
    </row>
    <row r="153" spans="4:5" x14ac:dyDescent="0.2">
      <c r="D153" s="109"/>
      <c r="E153" s="109"/>
    </row>
    <row r="154" spans="4:5" x14ac:dyDescent="0.2">
      <c r="D154" s="109"/>
      <c r="E154" s="109"/>
    </row>
    <row r="155" spans="4:5" x14ac:dyDescent="0.2">
      <c r="D155" s="109"/>
      <c r="E155" s="109"/>
    </row>
    <row r="156" spans="4:5" x14ac:dyDescent="0.2">
      <c r="D156" s="109"/>
      <c r="E156" s="109"/>
    </row>
    <row r="157" spans="4:5" x14ac:dyDescent="0.2">
      <c r="D157" s="109"/>
      <c r="E157" s="109"/>
    </row>
    <row r="158" spans="4:5" x14ac:dyDescent="0.2">
      <c r="D158" s="109"/>
      <c r="E158" s="109"/>
    </row>
    <row r="159" spans="4:5" x14ac:dyDescent="0.2">
      <c r="D159" s="109"/>
      <c r="E159" s="109"/>
    </row>
    <row r="160" spans="4:5" x14ac:dyDescent="0.2">
      <c r="D160" s="109"/>
      <c r="E160" s="109"/>
    </row>
    <row r="161" spans="4:5" x14ac:dyDescent="0.2">
      <c r="D161" s="109"/>
      <c r="E161" s="109"/>
    </row>
    <row r="162" spans="4:5" x14ac:dyDescent="0.2">
      <c r="D162" s="109"/>
      <c r="E162" s="109"/>
    </row>
    <row r="163" spans="4:5" x14ac:dyDescent="0.2">
      <c r="D163" s="109"/>
      <c r="E163" s="109"/>
    </row>
    <row r="164" spans="4:5" x14ac:dyDescent="0.2">
      <c r="D164" s="109"/>
      <c r="E164" s="109"/>
    </row>
    <row r="165" spans="4:5" x14ac:dyDescent="0.2">
      <c r="D165" s="109"/>
      <c r="E165" s="109"/>
    </row>
    <row r="166" spans="4:5" x14ac:dyDescent="0.2">
      <c r="D166" s="109"/>
      <c r="E166" s="109"/>
    </row>
    <row r="167" spans="4:5" x14ac:dyDescent="0.2">
      <c r="D167" s="109"/>
      <c r="E167" s="109"/>
    </row>
    <row r="168" spans="4:5" x14ac:dyDescent="0.2">
      <c r="D168" s="109"/>
      <c r="E168" s="109"/>
    </row>
    <row r="169" spans="4:5" x14ac:dyDescent="0.2">
      <c r="D169" s="109"/>
      <c r="E169" s="109"/>
    </row>
    <row r="170" spans="4:5" x14ac:dyDescent="0.2">
      <c r="D170" s="109"/>
      <c r="E170" s="109"/>
    </row>
    <row r="171" spans="4:5" x14ac:dyDescent="0.2">
      <c r="D171" s="109"/>
      <c r="E171" s="109"/>
    </row>
    <row r="172" spans="4:5" x14ac:dyDescent="0.2">
      <c r="D172" s="109"/>
      <c r="E172" s="109"/>
    </row>
    <row r="173" spans="4:5" x14ac:dyDescent="0.2">
      <c r="D173" s="109"/>
      <c r="E173" s="109"/>
    </row>
    <row r="174" spans="4:5" x14ac:dyDescent="0.2">
      <c r="D174" s="109"/>
      <c r="E174" s="109"/>
    </row>
    <row r="175" spans="4:5" x14ac:dyDescent="0.2">
      <c r="D175" s="109"/>
      <c r="E175" s="109"/>
    </row>
    <row r="176" spans="4:5" x14ac:dyDescent="0.2">
      <c r="D176" s="109"/>
      <c r="E176" s="109"/>
    </row>
    <row r="177" spans="4:5" x14ac:dyDescent="0.2">
      <c r="D177" s="109"/>
      <c r="E177" s="109"/>
    </row>
    <row r="178" spans="4:5" x14ac:dyDescent="0.2">
      <c r="D178" s="109"/>
      <c r="E178" s="109"/>
    </row>
    <row r="179" spans="4:5" x14ac:dyDescent="0.2">
      <c r="D179" s="109"/>
      <c r="E179" s="109"/>
    </row>
    <row r="180" spans="4:5" x14ac:dyDescent="0.2">
      <c r="D180" s="109"/>
      <c r="E180" s="109"/>
    </row>
    <row r="181" spans="4:5" x14ac:dyDescent="0.2">
      <c r="D181" s="109"/>
      <c r="E181" s="109"/>
    </row>
    <row r="182" spans="4:5" x14ac:dyDescent="0.2">
      <c r="D182" s="109"/>
      <c r="E182" s="109"/>
    </row>
    <row r="183" spans="4:5" x14ac:dyDescent="0.2">
      <c r="D183" s="109"/>
      <c r="E183" s="109"/>
    </row>
    <row r="184" spans="4:5" x14ac:dyDescent="0.2">
      <c r="D184" s="109"/>
      <c r="E184" s="109"/>
    </row>
    <row r="185" spans="4:5" x14ac:dyDescent="0.2">
      <c r="D185" s="109"/>
      <c r="E185" s="109"/>
    </row>
    <row r="186" spans="4:5" x14ac:dyDescent="0.2">
      <c r="D186" s="109"/>
      <c r="E186" s="109"/>
    </row>
    <row r="187" spans="4:5" x14ac:dyDescent="0.2">
      <c r="D187" s="109"/>
      <c r="E187" s="109"/>
    </row>
    <row r="188" spans="4:5" x14ac:dyDescent="0.2">
      <c r="D188" s="109"/>
      <c r="E188" s="109"/>
    </row>
    <row r="189" spans="4:5" x14ac:dyDescent="0.2">
      <c r="D189" s="109"/>
      <c r="E189" s="109"/>
    </row>
    <row r="190" spans="4:5" x14ac:dyDescent="0.2">
      <c r="D190" s="109"/>
      <c r="E190" s="109"/>
    </row>
    <row r="191" spans="4:5" x14ac:dyDescent="0.2">
      <c r="D191" s="109"/>
      <c r="E191" s="109"/>
    </row>
    <row r="192" spans="4:5" x14ac:dyDescent="0.2">
      <c r="D192" s="109"/>
      <c r="E192" s="109"/>
    </row>
    <row r="193" spans="4:5" x14ac:dyDescent="0.2">
      <c r="D193" s="109"/>
      <c r="E193" s="109"/>
    </row>
    <row r="194" spans="4:5" x14ac:dyDescent="0.2">
      <c r="D194" s="109"/>
      <c r="E194" s="109"/>
    </row>
    <row r="195" spans="4:5" x14ac:dyDescent="0.2">
      <c r="D195" s="109"/>
      <c r="E195" s="109"/>
    </row>
    <row r="196" spans="4:5" x14ac:dyDescent="0.2">
      <c r="D196" s="109"/>
      <c r="E196" s="109"/>
    </row>
    <row r="197" spans="4:5" x14ac:dyDescent="0.2">
      <c r="D197" s="109"/>
      <c r="E197" s="109"/>
    </row>
    <row r="198" spans="4:5" x14ac:dyDescent="0.2">
      <c r="D198" s="109"/>
      <c r="E198" s="109"/>
    </row>
    <row r="793" spans="1:64" s="94" customFormat="1" x14ac:dyDescent="0.2">
      <c r="A793" s="11"/>
      <c r="B793" s="11"/>
      <c r="C793" s="11"/>
      <c r="D793" s="11"/>
      <c r="E793" s="11"/>
      <c r="F793" s="11"/>
      <c r="G793" s="11"/>
      <c r="H793" s="11"/>
      <c r="I793" s="11"/>
      <c r="J793" s="11"/>
      <c r="K793" s="11"/>
      <c r="L793" s="11"/>
      <c r="M793" s="11"/>
      <c r="N793" s="95"/>
      <c r="O793" s="95"/>
      <c r="P793" s="95"/>
      <c r="Q793" s="11"/>
      <c r="R793" s="11"/>
      <c r="S793" s="11"/>
      <c r="T793" s="11"/>
      <c r="U793" s="11"/>
      <c r="V793" s="11"/>
      <c r="W793" s="11"/>
      <c r="X793" s="11"/>
      <c r="Y793" s="11"/>
      <c r="Z793" s="11"/>
      <c r="AA793" s="11"/>
      <c r="AB793" s="11"/>
      <c r="BI793" s="11"/>
      <c r="BJ793" s="11"/>
      <c r="BK793" s="11"/>
      <c r="BL793" s="11"/>
    </row>
    <row r="794" spans="1:64" s="94" customFormat="1" x14ac:dyDescent="0.2">
      <c r="A794" s="11"/>
      <c r="B794" s="11"/>
      <c r="C794" s="11"/>
      <c r="D794" s="11"/>
      <c r="E794" s="11"/>
      <c r="F794" s="11"/>
      <c r="G794" s="11"/>
      <c r="H794" s="11"/>
      <c r="I794" s="11"/>
      <c r="J794" s="11"/>
      <c r="K794" s="11"/>
      <c r="L794" s="11"/>
      <c r="M794" s="11"/>
      <c r="N794" s="95"/>
      <c r="O794" s="95"/>
      <c r="P794" s="95"/>
      <c r="Q794" s="11"/>
      <c r="R794" s="11"/>
      <c r="S794" s="11"/>
      <c r="T794" s="11"/>
      <c r="U794" s="11"/>
      <c r="V794" s="11"/>
      <c r="W794" s="11"/>
      <c r="X794" s="11"/>
      <c r="Y794" s="11"/>
      <c r="Z794" s="11"/>
      <c r="AA794" s="11"/>
      <c r="AB794" s="11"/>
      <c r="BI794" s="11"/>
      <c r="BJ794" s="11"/>
      <c r="BK794" s="11"/>
      <c r="BL794" s="11"/>
    </row>
    <row r="795" spans="1:64" s="94" customFormat="1" x14ac:dyDescent="0.2">
      <c r="A795" s="11"/>
      <c r="B795" s="11"/>
      <c r="C795" s="11"/>
      <c r="D795" s="11"/>
      <c r="E795" s="11"/>
      <c r="F795" s="11"/>
      <c r="G795" s="11"/>
      <c r="H795" s="11"/>
      <c r="I795" s="11"/>
      <c r="J795" s="11"/>
      <c r="K795" s="11"/>
      <c r="L795" s="11"/>
      <c r="M795" s="11"/>
      <c r="N795" s="95"/>
      <c r="O795" s="95"/>
      <c r="P795" s="95"/>
      <c r="Q795" s="11"/>
      <c r="R795" s="11"/>
      <c r="S795" s="11"/>
      <c r="T795" s="11"/>
      <c r="U795" s="11"/>
      <c r="V795" s="11"/>
      <c r="W795" s="11"/>
      <c r="X795" s="11"/>
      <c r="Y795" s="11"/>
      <c r="Z795" s="11"/>
      <c r="AA795" s="11"/>
      <c r="AB795" s="11"/>
      <c r="BI795" s="11"/>
      <c r="BJ795" s="11"/>
      <c r="BK795" s="11"/>
      <c r="BL795" s="11"/>
    </row>
    <row r="796" spans="1:64" s="94" customFormat="1" x14ac:dyDescent="0.2">
      <c r="A796" s="11"/>
      <c r="B796" s="11"/>
      <c r="C796" s="11"/>
      <c r="D796" s="11"/>
      <c r="E796" s="11"/>
      <c r="F796" s="11"/>
      <c r="G796" s="11"/>
      <c r="H796" s="11"/>
      <c r="I796" s="11"/>
      <c r="J796" s="11"/>
      <c r="K796" s="11"/>
      <c r="L796" s="11"/>
      <c r="M796" s="95" t="s">
        <v>211</v>
      </c>
      <c r="N796" s="95"/>
      <c r="O796" s="95" t="s">
        <v>212</v>
      </c>
      <c r="P796" s="95"/>
      <c r="Q796" s="11"/>
      <c r="R796" s="11"/>
      <c r="S796" s="11"/>
      <c r="T796" s="11"/>
      <c r="U796" s="11"/>
      <c r="V796" s="11"/>
      <c r="W796" s="11"/>
      <c r="X796" s="11"/>
      <c r="Y796" s="11"/>
      <c r="Z796" s="11"/>
      <c r="AA796" s="11"/>
      <c r="AB796" s="11"/>
      <c r="AE796" s="95" t="s">
        <v>211</v>
      </c>
      <c r="AF796" s="95"/>
      <c r="AG796" s="95" t="s">
        <v>212</v>
      </c>
      <c r="AI796" s="96" t="s">
        <v>213</v>
      </c>
      <c r="BI796" s="11"/>
      <c r="BJ796" s="11"/>
      <c r="BK796" s="11"/>
      <c r="BL796" s="11"/>
    </row>
    <row r="797" spans="1:64" s="94" customFormat="1" x14ac:dyDescent="0.2">
      <c r="A797" s="11"/>
      <c r="B797" s="11"/>
      <c r="C797" s="11"/>
      <c r="D797" s="11"/>
      <c r="E797" s="11"/>
      <c r="F797" s="11"/>
      <c r="G797" s="11"/>
      <c r="H797" s="11"/>
      <c r="I797" s="11"/>
      <c r="J797" s="11"/>
      <c r="K797" s="11"/>
      <c r="L797" s="11"/>
      <c r="M797" s="95" t="s">
        <v>214</v>
      </c>
      <c r="N797" s="95"/>
      <c r="O797" s="95" t="s">
        <v>215</v>
      </c>
      <c r="P797" s="95"/>
      <c r="Q797" s="11"/>
      <c r="R797" s="11"/>
      <c r="S797" s="11"/>
      <c r="T797" s="11"/>
      <c r="U797" s="11"/>
      <c r="V797" s="11"/>
      <c r="W797" s="11"/>
      <c r="X797" s="11"/>
      <c r="Y797" s="11"/>
      <c r="Z797" s="11"/>
      <c r="AA797" s="11"/>
      <c r="AB797" s="11"/>
      <c r="AE797" s="95" t="s">
        <v>214</v>
      </c>
      <c r="AF797" s="95"/>
      <c r="AG797" s="95" t="s">
        <v>215</v>
      </c>
      <c r="AI797" s="96" t="s">
        <v>216</v>
      </c>
      <c r="BI797" s="11"/>
      <c r="BJ797" s="11"/>
      <c r="BK797" s="11"/>
      <c r="BL797" s="11"/>
    </row>
    <row r="798" spans="1:64" s="94" customFormat="1" x14ac:dyDescent="0.2">
      <c r="A798" s="11"/>
      <c r="B798" s="11"/>
      <c r="C798" s="11"/>
      <c r="D798" s="11"/>
      <c r="E798" s="11"/>
      <c r="F798" s="11"/>
      <c r="G798" s="11"/>
      <c r="H798" s="11"/>
      <c r="I798" s="11"/>
      <c r="J798" s="11"/>
      <c r="K798" s="11"/>
      <c r="L798" s="11"/>
      <c r="M798" s="95" t="s">
        <v>217</v>
      </c>
      <c r="N798" s="95"/>
      <c r="O798" s="95" t="s">
        <v>218</v>
      </c>
      <c r="P798" s="95"/>
      <c r="Q798" s="11"/>
      <c r="R798" s="11"/>
      <c r="S798" s="11"/>
      <c r="T798" s="11"/>
      <c r="U798" s="11"/>
      <c r="V798" s="11"/>
      <c r="W798" s="11"/>
      <c r="X798" s="11"/>
      <c r="Y798" s="11"/>
      <c r="Z798" s="11"/>
      <c r="AA798" s="11"/>
      <c r="AB798" s="11"/>
      <c r="AE798" s="95" t="s">
        <v>217</v>
      </c>
      <c r="AF798" s="95"/>
      <c r="AG798" s="95" t="s">
        <v>218</v>
      </c>
      <c r="AI798" s="96"/>
      <c r="BI798" s="11"/>
      <c r="BJ798" s="11"/>
      <c r="BK798" s="11"/>
      <c r="BL798" s="11"/>
    </row>
    <row r="799" spans="1:64" s="94" customFormat="1" x14ac:dyDescent="0.2">
      <c r="A799" s="11"/>
      <c r="B799" s="11"/>
      <c r="C799" s="11"/>
      <c r="D799" s="11"/>
      <c r="E799" s="11"/>
      <c r="F799" s="11"/>
      <c r="G799" s="11"/>
      <c r="H799" s="11"/>
      <c r="I799" s="11"/>
      <c r="J799" s="11"/>
      <c r="K799" s="11"/>
      <c r="L799" s="11"/>
      <c r="M799" s="95" t="s">
        <v>219</v>
      </c>
      <c r="N799" s="95"/>
      <c r="O799" s="95" t="s">
        <v>220</v>
      </c>
      <c r="P799" s="95"/>
      <c r="Q799" s="11"/>
      <c r="R799" s="11"/>
      <c r="S799" s="11"/>
      <c r="T799" s="11"/>
      <c r="U799" s="11"/>
      <c r="V799" s="11"/>
      <c r="W799" s="11"/>
      <c r="X799" s="11"/>
      <c r="Y799" s="11"/>
      <c r="Z799" s="11"/>
      <c r="AA799" s="11"/>
      <c r="AB799" s="11"/>
      <c r="AE799" s="95" t="s">
        <v>219</v>
      </c>
      <c r="AF799" s="95"/>
      <c r="AG799" s="95" t="s">
        <v>220</v>
      </c>
      <c r="BI799" s="11"/>
      <c r="BJ799" s="11"/>
      <c r="BK799" s="11"/>
      <c r="BL799" s="11"/>
    </row>
    <row r="800" spans="1:64" s="94" customFormat="1" x14ac:dyDescent="0.2">
      <c r="A800" s="11"/>
      <c r="B800" s="11"/>
      <c r="C800" s="11"/>
      <c r="D800" s="11"/>
      <c r="E800" s="11"/>
      <c r="F800" s="11"/>
      <c r="G800" s="11"/>
      <c r="H800" s="11"/>
      <c r="I800" s="11"/>
      <c r="J800" s="11"/>
      <c r="K800" s="11"/>
      <c r="L800" s="11"/>
      <c r="M800" s="95" t="s">
        <v>221</v>
      </c>
      <c r="N800" s="95"/>
      <c r="O800" s="95" t="s">
        <v>222</v>
      </c>
      <c r="P800" s="95"/>
      <c r="Q800" s="11"/>
      <c r="R800" s="11"/>
      <c r="S800" s="11"/>
      <c r="T800" s="11"/>
      <c r="U800" s="11"/>
      <c r="V800" s="11"/>
      <c r="W800" s="11"/>
      <c r="X800" s="11"/>
      <c r="Y800" s="11"/>
      <c r="Z800" s="11"/>
      <c r="AA800" s="11"/>
      <c r="AB800" s="11"/>
      <c r="AE800" s="95" t="s">
        <v>221</v>
      </c>
      <c r="AF800" s="95"/>
      <c r="AG800" s="95" t="s">
        <v>222</v>
      </c>
      <c r="BI800" s="11"/>
      <c r="BJ800" s="11"/>
      <c r="BK800" s="11"/>
      <c r="BL800" s="11"/>
    </row>
    <row r="801" spans="1:64" s="94" customFormat="1" x14ac:dyDescent="0.2">
      <c r="A801" s="11"/>
      <c r="B801" s="11"/>
      <c r="C801" s="11"/>
      <c r="D801" s="11"/>
      <c r="E801" s="11"/>
      <c r="F801" s="11"/>
      <c r="G801" s="11"/>
      <c r="H801" s="11"/>
      <c r="I801" s="11"/>
      <c r="J801" s="11"/>
      <c r="K801" s="11"/>
      <c r="L801" s="11"/>
      <c r="M801" s="95" t="s">
        <v>223</v>
      </c>
      <c r="N801" s="95"/>
      <c r="O801" s="95" t="s">
        <v>224</v>
      </c>
      <c r="P801" s="95"/>
      <c r="Q801" s="11"/>
      <c r="R801" s="11"/>
      <c r="S801" s="11"/>
      <c r="T801" s="11"/>
      <c r="U801" s="11"/>
      <c r="V801" s="11"/>
      <c r="W801" s="11"/>
      <c r="X801" s="11"/>
      <c r="Y801" s="11"/>
      <c r="Z801" s="11"/>
      <c r="AA801" s="11"/>
      <c r="AB801" s="11"/>
      <c r="AE801" s="95" t="s">
        <v>223</v>
      </c>
      <c r="AF801" s="95"/>
      <c r="AG801" s="95" t="s">
        <v>224</v>
      </c>
      <c r="BI801" s="11"/>
      <c r="BJ801" s="11"/>
      <c r="BK801" s="11"/>
      <c r="BL801" s="11"/>
    </row>
    <row r="802" spans="1:64" s="94" customFormat="1" x14ac:dyDescent="0.2">
      <c r="A802" s="11"/>
      <c r="B802" s="11"/>
      <c r="C802" s="11"/>
      <c r="D802" s="11"/>
      <c r="E802" s="11"/>
      <c r="F802" s="11"/>
      <c r="G802" s="11"/>
      <c r="H802" s="11"/>
      <c r="I802" s="11"/>
      <c r="J802" s="11"/>
      <c r="K802" s="11"/>
      <c r="L802" s="11"/>
      <c r="M802" s="95" t="s">
        <v>225</v>
      </c>
      <c r="N802" s="95"/>
      <c r="O802" s="95" t="s">
        <v>226</v>
      </c>
      <c r="P802" s="95"/>
      <c r="Q802" s="11"/>
      <c r="R802" s="11"/>
      <c r="S802" s="11"/>
      <c r="T802" s="11"/>
      <c r="U802" s="11"/>
      <c r="V802" s="11"/>
      <c r="W802" s="11"/>
      <c r="X802" s="11"/>
      <c r="Y802" s="11"/>
      <c r="Z802" s="11"/>
      <c r="AA802" s="11"/>
      <c r="AB802" s="11"/>
      <c r="AE802" s="95" t="s">
        <v>225</v>
      </c>
      <c r="AF802" s="95"/>
      <c r="AG802" s="95" t="s">
        <v>226</v>
      </c>
      <c r="BI802" s="11"/>
      <c r="BJ802" s="11"/>
      <c r="BK802" s="11"/>
      <c r="BL802" s="11"/>
    </row>
    <row r="803" spans="1:64" s="94" customFormat="1" x14ac:dyDescent="0.2">
      <c r="A803" s="11"/>
      <c r="B803" s="11"/>
      <c r="C803" s="11"/>
      <c r="D803" s="11"/>
      <c r="E803" s="11"/>
      <c r="F803" s="11"/>
      <c r="G803" s="11"/>
      <c r="H803" s="11"/>
      <c r="I803" s="11"/>
      <c r="J803" s="11"/>
      <c r="K803" s="11"/>
      <c r="L803" s="11"/>
      <c r="M803" s="95" t="s">
        <v>227</v>
      </c>
      <c r="N803" s="95"/>
      <c r="O803" s="95" t="s">
        <v>228</v>
      </c>
      <c r="P803" s="95"/>
      <c r="Q803" s="11"/>
      <c r="R803" s="11"/>
      <c r="S803" s="11"/>
      <c r="T803" s="11"/>
      <c r="U803" s="11"/>
      <c r="V803" s="11"/>
      <c r="W803" s="11"/>
      <c r="X803" s="11"/>
      <c r="Y803" s="11"/>
      <c r="Z803" s="11"/>
      <c r="AA803" s="11"/>
      <c r="AB803" s="11"/>
      <c r="AE803" s="95" t="s">
        <v>227</v>
      </c>
      <c r="AF803" s="95"/>
      <c r="AG803" s="95" t="s">
        <v>228</v>
      </c>
      <c r="BI803" s="11"/>
      <c r="BJ803" s="11"/>
      <c r="BK803" s="11"/>
      <c r="BL803" s="11"/>
    </row>
    <row r="804" spans="1:64" s="94" customFormat="1" x14ac:dyDescent="0.2">
      <c r="A804" s="11"/>
      <c r="B804" s="11"/>
      <c r="C804" s="11"/>
      <c r="D804" s="11"/>
      <c r="E804" s="11"/>
      <c r="F804" s="11"/>
      <c r="G804" s="11"/>
      <c r="H804" s="11"/>
      <c r="I804" s="11"/>
      <c r="J804" s="11"/>
      <c r="K804" s="11"/>
      <c r="L804" s="11"/>
      <c r="M804" s="95" t="s">
        <v>229</v>
      </c>
      <c r="N804" s="95"/>
      <c r="O804" s="95" t="s">
        <v>230</v>
      </c>
      <c r="P804" s="95"/>
      <c r="Q804" s="11"/>
      <c r="R804" s="11"/>
      <c r="S804" s="11"/>
      <c r="T804" s="11"/>
      <c r="U804" s="11"/>
      <c r="V804" s="11"/>
      <c r="W804" s="11"/>
      <c r="X804" s="11"/>
      <c r="Y804" s="11"/>
      <c r="Z804" s="11"/>
      <c r="AA804" s="11"/>
      <c r="AB804" s="11"/>
      <c r="AE804" s="95" t="s">
        <v>229</v>
      </c>
      <c r="AF804" s="95"/>
      <c r="AG804" s="95" t="s">
        <v>230</v>
      </c>
      <c r="BI804" s="11"/>
      <c r="BJ804" s="11"/>
      <c r="BK804" s="11"/>
      <c r="BL804" s="11"/>
    </row>
    <row r="805" spans="1:64" s="94" customFormat="1" x14ac:dyDescent="0.2">
      <c r="A805" s="11"/>
      <c r="B805" s="11"/>
      <c r="C805" s="11"/>
      <c r="D805" s="11"/>
      <c r="E805" s="11"/>
      <c r="F805" s="11"/>
      <c r="G805" s="11"/>
      <c r="H805" s="11"/>
      <c r="I805" s="11"/>
      <c r="J805" s="11"/>
      <c r="K805" s="11"/>
      <c r="L805" s="11"/>
      <c r="M805" s="95" t="s">
        <v>231</v>
      </c>
      <c r="N805" s="95"/>
      <c r="O805" s="95" t="s">
        <v>232</v>
      </c>
      <c r="P805" s="95"/>
      <c r="Q805" s="11"/>
      <c r="R805" s="11"/>
      <c r="S805" s="11"/>
      <c r="T805" s="11"/>
      <c r="U805" s="11"/>
      <c r="V805" s="11"/>
      <c r="W805" s="11"/>
      <c r="X805" s="11"/>
      <c r="Y805" s="11"/>
      <c r="Z805" s="11"/>
      <c r="AA805" s="11"/>
      <c r="AB805" s="11"/>
      <c r="AE805" s="95" t="s">
        <v>231</v>
      </c>
      <c r="AF805" s="95"/>
      <c r="AG805" s="95" t="s">
        <v>232</v>
      </c>
      <c r="BI805" s="11"/>
      <c r="BJ805" s="11"/>
      <c r="BK805" s="11"/>
      <c r="BL805" s="11"/>
    </row>
    <row r="806" spans="1:64" s="94" customFormat="1" x14ac:dyDescent="0.2">
      <c r="A806" s="11"/>
      <c r="B806" s="11"/>
      <c r="C806" s="11"/>
      <c r="D806" s="11"/>
      <c r="E806" s="11"/>
      <c r="F806" s="11"/>
      <c r="G806" s="11"/>
      <c r="H806" s="11"/>
      <c r="I806" s="11"/>
      <c r="J806" s="11"/>
      <c r="K806" s="11"/>
      <c r="L806" s="11"/>
      <c r="M806" s="95" t="s">
        <v>233</v>
      </c>
      <c r="N806" s="95"/>
      <c r="O806" s="95" t="s">
        <v>234</v>
      </c>
      <c r="P806" s="95"/>
      <c r="Q806" s="11"/>
      <c r="R806" s="11"/>
      <c r="S806" s="11"/>
      <c r="T806" s="11"/>
      <c r="U806" s="11"/>
      <c r="V806" s="11"/>
      <c r="W806" s="11"/>
      <c r="X806" s="11"/>
      <c r="Y806" s="11"/>
      <c r="Z806" s="11"/>
      <c r="AA806" s="11"/>
      <c r="AB806" s="11"/>
      <c r="AE806" s="95" t="s">
        <v>233</v>
      </c>
      <c r="AF806" s="95"/>
      <c r="AG806" s="95" t="s">
        <v>234</v>
      </c>
      <c r="BI806" s="11"/>
      <c r="BJ806" s="11"/>
      <c r="BK806" s="11"/>
      <c r="BL806" s="11"/>
    </row>
    <row r="807" spans="1:64" s="94" customFormat="1" x14ac:dyDescent="0.2">
      <c r="A807" s="11"/>
      <c r="B807" s="11"/>
      <c r="C807" s="11"/>
      <c r="D807" s="11"/>
      <c r="E807" s="11"/>
      <c r="F807" s="11"/>
      <c r="G807" s="11"/>
      <c r="H807" s="11"/>
      <c r="I807" s="11"/>
      <c r="J807" s="11"/>
      <c r="K807" s="11"/>
      <c r="L807" s="11"/>
      <c r="M807" s="95" t="s">
        <v>235</v>
      </c>
      <c r="N807" s="95"/>
      <c r="O807" s="95"/>
      <c r="P807" s="95"/>
      <c r="Q807" s="11"/>
      <c r="R807" s="11"/>
      <c r="S807" s="11"/>
      <c r="T807" s="11"/>
      <c r="U807" s="11"/>
      <c r="V807" s="11"/>
      <c r="W807" s="11"/>
      <c r="X807" s="11"/>
      <c r="Y807" s="11"/>
      <c r="Z807" s="11"/>
      <c r="AA807" s="11"/>
      <c r="AB807" s="11"/>
      <c r="AE807" s="95" t="s">
        <v>235</v>
      </c>
      <c r="AF807" s="95"/>
      <c r="AG807" s="95"/>
      <c r="BI807" s="11"/>
      <c r="BJ807" s="11"/>
      <c r="BK807" s="11"/>
      <c r="BL807" s="11"/>
    </row>
    <row r="808" spans="1:64" s="94" customFormat="1" x14ac:dyDescent="0.2">
      <c r="A808" s="11"/>
      <c r="B808" s="11"/>
      <c r="C808" s="11"/>
      <c r="D808" s="11"/>
      <c r="E808" s="11"/>
      <c r="F808" s="11"/>
      <c r="G808" s="11"/>
      <c r="H808" s="11"/>
      <c r="I808" s="11"/>
      <c r="J808" s="11"/>
      <c r="K808" s="11"/>
      <c r="L808" s="11"/>
      <c r="M808" s="95" t="s">
        <v>236</v>
      </c>
      <c r="N808" s="95"/>
      <c r="O808" s="95"/>
      <c r="P808" s="95"/>
      <c r="Q808" s="11"/>
      <c r="R808" s="11"/>
      <c r="S808" s="11"/>
      <c r="T808" s="11"/>
      <c r="U808" s="11"/>
      <c r="V808" s="11"/>
      <c r="W808" s="11"/>
      <c r="X808" s="11"/>
      <c r="Y808" s="11"/>
      <c r="Z808" s="11"/>
      <c r="AA808" s="11"/>
      <c r="AB808" s="11"/>
      <c r="AE808" s="95" t="s">
        <v>236</v>
      </c>
      <c r="AF808" s="95"/>
      <c r="AG808" s="95"/>
      <c r="BI808" s="11"/>
      <c r="BJ808" s="11"/>
      <c r="BK808" s="11"/>
      <c r="BL808" s="11"/>
    </row>
    <row r="809" spans="1:64" s="94" customFormat="1" x14ac:dyDescent="0.2">
      <c r="A809" s="11"/>
      <c r="B809" s="11"/>
      <c r="C809" s="11"/>
      <c r="D809" s="11"/>
      <c r="E809" s="11"/>
      <c r="F809" s="11"/>
      <c r="G809" s="11"/>
      <c r="H809" s="11"/>
      <c r="I809" s="11"/>
      <c r="J809" s="11"/>
      <c r="K809" s="11"/>
      <c r="L809" s="11"/>
      <c r="M809" s="95" t="s">
        <v>237</v>
      </c>
      <c r="N809" s="95"/>
      <c r="O809" s="95"/>
      <c r="P809" s="95"/>
      <c r="Q809" s="11"/>
      <c r="R809" s="11"/>
      <c r="S809" s="11"/>
      <c r="T809" s="11"/>
      <c r="U809" s="11"/>
      <c r="V809" s="11"/>
      <c r="W809" s="11"/>
      <c r="X809" s="11"/>
      <c r="Y809" s="11"/>
      <c r="Z809" s="11"/>
      <c r="AA809" s="11"/>
      <c r="AB809" s="11"/>
      <c r="AE809" s="95" t="s">
        <v>237</v>
      </c>
      <c r="AF809" s="95"/>
      <c r="AG809" s="95"/>
      <c r="BI809" s="11"/>
      <c r="BJ809" s="11"/>
      <c r="BK809" s="11"/>
      <c r="BL809" s="11"/>
    </row>
    <row r="810" spans="1:64" s="94" customFormat="1" x14ac:dyDescent="0.2">
      <c r="A810" s="11"/>
      <c r="B810" s="11"/>
      <c r="C810" s="11"/>
      <c r="D810" s="11"/>
      <c r="E810" s="11"/>
      <c r="F810" s="11"/>
      <c r="G810" s="11"/>
      <c r="H810" s="11"/>
      <c r="I810" s="11"/>
      <c r="J810" s="11"/>
      <c r="K810" s="11"/>
      <c r="L810" s="11"/>
      <c r="M810" s="95" t="s">
        <v>238</v>
      </c>
      <c r="N810" s="95"/>
      <c r="O810" s="95"/>
      <c r="P810" s="95"/>
      <c r="Q810" s="11"/>
      <c r="R810" s="11"/>
      <c r="S810" s="11"/>
      <c r="T810" s="11"/>
      <c r="U810" s="11"/>
      <c r="V810" s="11"/>
      <c r="W810" s="11"/>
      <c r="X810" s="11"/>
      <c r="Y810" s="11"/>
      <c r="Z810" s="11"/>
      <c r="AA810" s="11"/>
      <c r="AB810" s="11"/>
      <c r="AE810" s="95" t="s">
        <v>238</v>
      </c>
      <c r="AF810" s="95"/>
      <c r="AG810" s="95"/>
      <c r="BI810" s="11"/>
      <c r="BJ810" s="11"/>
      <c r="BK810" s="11"/>
      <c r="BL810" s="11"/>
    </row>
    <row r="811" spans="1:64" s="94" customFormat="1" x14ac:dyDescent="0.2">
      <c r="A811" s="11"/>
      <c r="B811" s="11"/>
      <c r="C811" s="11"/>
      <c r="D811" s="11"/>
      <c r="E811" s="11"/>
      <c r="F811" s="11"/>
      <c r="G811" s="11"/>
      <c r="H811" s="11"/>
      <c r="I811" s="11"/>
      <c r="J811" s="11"/>
      <c r="K811" s="11"/>
      <c r="L811" s="11"/>
      <c r="M811" s="95"/>
      <c r="N811" s="95"/>
      <c r="O811" s="95"/>
      <c r="P811" s="95"/>
      <c r="Q811" s="11"/>
      <c r="R811" s="11"/>
      <c r="S811" s="11"/>
      <c r="T811" s="11"/>
      <c r="U811" s="11"/>
      <c r="V811" s="11"/>
      <c r="W811" s="11"/>
      <c r="X811" s="11"/>
      <c r="Y811" s="11"/>
      <c r="Z811" s="11"/>
      <c r="AA811" s="11"/>
      <c r="AB811" s="11"/>
      <c r="BI811" s="11"/>
      <c r="BJ811" s="11"/>
      <c r="BK811" s="11"/>
      <c r="BL811" s="11"/>
    </row>
    <row r="812" spans="1:64" s="94" customFormat="1" x14ac:dyDescent="0.2">
      <c r="A812" s="11"/>
      <c r="B812" s="11"/>
      <c r="C812" s="11"/>
      <c r="D812" s="11"/>
      <c r="E812" s="11"/>
      <c r="F812" s="11"/>
      <c r="G812" s="11"/>
      <c r="H812" s="11"/>
      <c r="I812" s="11"/>
      <c r="J812" s="11"/>
      <c r="K812" s="11"/>
      <c r="L812" s="11"/>
      <c r="M812" s="95"/>
      <c r="N812" s="95"/>
      <c r="O812" s="95"/>
      <c r="P812" s="95"/>
      <c r="Q812" s="11"/>
      <c r="R812" s="11"/>
      <c r="S812" s="11"/>
      <c r="T812" s="11"/>
      <c r="U812" s="11"/>
      <c r="V812" s="11"/>
      <c r="W812" s="11"/>
      <c r="X812" s="11"/>
      <c r="Y812" s="11"/>
      <c r="Z812" s="11"/>
      <c r="AA812" s="11"/>
      <c r="AB812" s="11"/>
      <c r="BI812" s="11"/>
      <c r="BJ812" s="11"/>
      <c r="BK812" s="11"/>
      <c r="BL812" s="11"/>
    </row>
    <row r="813" spans="1:64" s="94" customFormat="1" x14ac:dyDescent="0.2">
      <c r="A813" s="11"/>
      <c r="B813" s="11"/>
      <c r="C813" s="11"/>
      <c r="D813" s="11"/>
      <c r="E813" s="11"/>
      <c r="F813" s="11"/>
      <c r="G813" s="11"/>
      <c r="H813" s="11"/>
      <c r="I813" s="11"/>
      <c r="J813" s="11"/>
      <c r="K813" s="11"/>
      <c r="L813" s="11"/>
      <c r="M813" s="95"/>
      <c r="N813" s="95"/>
      <c r="O813" s="95"/>
      <c r="P813" s="95"/>
      <c r="Q813" s="11"/>
      <c r="R813" s="11"/>
      <c r="S813" s="11"/>
      <c r="T813" s="11"/>
      <c r="U813" s="11"/>
      <c r="V813" s="11"/>
      <c r="W813" s="11"/>
      <c r="X813" s="11"/>
      <c r="Y813" s="11"/>
      <c r="Z813" s="11"/>
      <c r="AA813" s="11"/>
      <c r="AB813" s="11"/>
      <c r="BI813" s="11"/>
      <c r="BJ813" s="11"/>
      <c r="BK813" s="11"/>
      <c r="BL813" s="11"/>
    </row>
    <row r="814" spans="1:64" s="94" customFormat="1" x14ac:dyDescent="0.2">
      <c r="A814" s="11"/>
      <c r="B814" s="11"/>
      <c r="C814" s="11"/>
      <c r="D814" s="11"/>
      <c r="E814" s="11"/>
      <c r="F814" s="11"/>
      <c r="G814" s="11"/>
      <c r="H814" s="11"/>
      <c r="I814" s="11"/>
      <c r="J814" s="11"/>
      <c r="K814" s="11"/>
      <c r="L814" s="11"/>
      <c r="M814" s="95"/>
      <c r="N814" s="95"/>
      <c r="O814" s="95"/>
      <c r="P814" s="95"/>
      <c r="Q814" s="11"/>
      <c r="R814" s="11"/>
      <c r="S814" s="11"/>
      <c r="T814" s="11"/>
      <c r="U814" s="11"/>
      <c r="V814" s="11"/>
      <c r="W814" s="11"/>
      <c r="X814" s="11"/>
      <c r="Y814" s="11"/>
      <c r="Z814" s="11"/>
      <c r="AA814" s="11"/>
      <c r="AB814" s="11"/>
      <c r="BI814" s="11"/>
      <c r="BJ814" s="11"/>
      <c r="BK814" s="11"/>
      <c r="BL814" s="11"/>
    </row>
    <row r="815" spans="1:64" s="94" customFormat="1" x14ac:dyDescent="0.2">
      <c r="A815" s="11"/>
      <c r="B815" s="11"/>
      <c r="C815" s="11"/>
      <c r="D815" s="11"/>
      <c r="E815" s="11"/>
      <c r="F815" s="11"/>
      <c r="G815" s="11"/>
      <c r="H815" s="11"/>
      <c r="I815" s="11"/>
      <c r="J815" s="11"/>
      <c r="K815" s="11"/>
      <c r="L815" s="11"/>
      <c r="M815" s="95"/>
      <c r="N815" s="95"/>
      <c r="O815" s="95"/>
      <c r="P815" s="95"/>
      <c r="Q815" s="11"/>
      <c r="R815" s="11"/>
      <c r="S815" s="11"/>
      <c r="T815" s="11"/>
      <c r="U815" s="11"/>
      <c r="V815" s="11"/>
      <c r="W815" s="11"/>
      <c r="X815" s="11"/>
      <c r="Y815" s="11"/>
      <c r="Z815" s="11"/>
      <c r="AA815" s="11"/>
      <c r="AB815" s="11"/>
      <c r="BI815" s="11"/>
      <c r="BJ815" s="11"/>
      <c r="BK815" s="11"/>
      <c r="BL815" s="11"/>
    </row>
    <row r="816" spans="1:64" s="94" customFormat="1" x14ac:dyDescent="0.2">
      <c r="A816" s="11"/>
      <c r="B816" s="11"/>
      <c r="C816" s="11"/>
      <c r="D816" s="11"/>
      <c r="E816" s="11"/>
      <c r="F816" s="11"/>
      <c r="G816" s="11"/>
      <c r="H816" s="11"/>
      <c r="I816" s="11"/>
      <c r="J816" s="11"/>
      <c r="K816" s="11"/>
      <c r="L816" s="11"/>
      <c r="M816" s="95"/>
      <c r="N816" s="95"/>
      <c r="O816" s="95"/>
      <c r="P816" s="95"/>
      <c r="Q816" s="11"/>
      <c r="R816" s="11"/>
      <c r="S816" s="11"/>
      <c r="T816" s="11"/>
      <c r="U816" s="11"/>
      <c r="V816" s="11"/>
      <c r="W816" s="11"/>
      <c r="X816" s="11"/>
      <c r="Y816" s="11"/>
      <c r="Z816" s="11"/>
      <c r="AA816" s="11"/>
      <c r="AB816" s="11"/>
      <c r="BI816" s="11"/>
      <c r="BJ816" s="11"/>
      <c r="BK816" s="11"/>
      <c r="BL816" s="11"/>
    </row>
    <row r="817" spans="1:64" s="94" customFormat="1" x14ac:dyDescent="0.2">
      <c r="A817" s="11"/>
      <c r="B817" s="11"/>
      <c r="C817" s="11"/>
      <c r="D817" s="11"/>
      <c r="E817" s="11"/>
      <c r="F817" s="11"/>
      <c r="G817" s="11"/>
      <c r="H817" s="11"/>
      <c r="I817" s="11"/>
      <c r="J817" s="11"/>
      <c r="K817" s="11"/>
      <c r="L817" s="11"/>
      <c r="M817" s="95"/>
      <c r="N817" s="95"/>
      <c r="O817" s="95"/>
      <c r="P817" s="95"/>
      <c r="Q817" s="11"/>
      <c r="R817" s="11"/>
      <c r="S817" s="11"/>
      <c r="T817" s="11"/>
      <c r="U817" s="11"/>
      <c r="V817" s="11"/>
      <c r="W817" s="11"/>
      <c r="X817" s="11"/>
      <c r="Y817" s="11"/>
      <c r="Z817" s="11"/>
      <c r="AA817" s="11"/>
      <c r="AB817" s="11"/>
      <c r="BI817" s="11"/>
      <c r="BJ817" s="11"/>
      <c r="BK817" s="11"/>
      <c r="BL817" s="11"/>
    </row>
    <row r="818" spans="1:64" s="94" customFormat="1" x14ac:dyDescent="0.2">
      <c r="A818" s="11"/>
      <c r="B818" s="11"/>
      <c r="C818" s="11"/>
      <c r="D818" s="11"/>
      <c r="E818" s="11"/>
      <c r="F818" s="11"/>
      <c r="G818" s="11"/>
      <c r="H818" s="11"/>
      <c r="I818" s="11"/>
      <c r="J818" s="11"/>
      <c r="K818" s="11"/>
      <c r="L818" s="11"/>
      <c r="M818" s="95"/>
      <c r="N818" s="95"/>
      <c r="O818" s="95"/>
      <c r="P818" s="95"/>
      <c r="Q818" s="11"/>
      <c r="R818" s="11"/>
      <c r="S818" s="11"/>
      <c r="T818" s="11"/>
      <c r="U818" s="11"/>
      <c r="V818" s="11"/>
      <c r="W818" s="11"/>
      <c r="X818" s="11"/>
      <c r="Y818" s="11"/>
      <c r="Z818" s="11"/>
      <c r="AA818" s="11"/>
      <c r="AB818" s="11"/>
      <c r="BI818" s="11"/>
      <c r="BJ818" s="11"/>
      <c r="BK818" s="11"/>
      <c r="BL818" s="11"/>
    </row>
    <row r="819" spans="1:64" s="94" customFormat="1" x14ac:dyDescent="0.2">
      <c r="A819" s="11"/>
      <c r="B819" s="11"/>
      <c r="C819" s="11"/>
      <c r="D819" s="11"/>
      <c r="E819" s="11"/>
      <c r="F819" s="11"/>
      <c r="G819" s="11"/>
      <c r="H819" s="11"/>
      <c r="I819" s="11"/>
      <c r="J819" s="11"/>
      <c r="K819" s="11"/>
      <c r="L819" s="11"/>
      <c r="M819" s="95"/>
      <c r="N819" s="95"/>
      <c r="O819" s="95"/>
      <c r="P819" s="95"/>
      <c r="Q819" s="11"/>
      <c r="R819" s="11"/>
      <c r="S819" s="11"/>
      <c r="T819" s="11"/>
      <c r="U819" s="11"/>
      <c r="V819" s="11"/>
      <c r="W819" s="11"/>
      <c r="X819" s="11"/>
      <c r="Y819" s="11"/>
      <c r="Z819" s="11"/>
      <c r="AA819" s="11"/>
      <c r="AB819" s="11"/>
      <c r="BI819" s="11"/>
      <c r="BJ819" s="11"/>
      <c r="BK819" s="11"/>
      <c r="BL819" s="11"/>
    </row>
    <row r="820" spans="1:64" s="94" customFormat="1" x14ac:dyDescent="0.2">
      <c r="A820" s="11"/>
      <c r="B820" s="11"/>
      <c r="C820" s="11"/>
      <c r="D820" s="11"/>
      <c r="E820" s="11"/>
      <c r="F820" s="11"/>
      <c r="G820" s="11"/>
      <c r="H820" s="11"/>
      <c r="I820" s="11"/>
      <c r="J820" s="11"/>
      <c r="K820" s="11"/>
      <c r="L820" s="11"/>
      <c r="M820" s="95"/>
      <c r="N820" s="95"/>
      <c r="O820" s="95"/>
      <c r="P820" s="95"/>
      <c r="Q820" s="11"/>
      <c r="R820" s="11"/>
      <c r="S820" s="11"/>
      <c r="T820" s="11"/>
      <c r="U820" s="11"/>
      <c r="V820" s="11"/>
      <c r="W820" s="11"/>
      <c r="X820" s="11"/>
      <c r="Y820" s="11"/>
      <c r="Z820" s="11"/>
      <c r="AA820" s="11"/>
      <c r="AB820" s="11"/>
      <c r="BI820" s="11"/>
      <c r="BJ820" s="11"/>
      <c r="BK820" s="11"/>
      <c r="BL820" s="11"/>
    </row>
    <row r="821" spans="1:64" x14ac:dyDescent="0.2">
      <c r="M821" s="95"/>
      <c r="N821" s="95"/>
      <c r="O821" s="95"/>
      <c r="P821" s="95"/>
    </row>
    <row r="822" spans="1:64" x14ac:dyDescent="0.2">
      <c r="M822" s="95"/>
      <c r="N822" s="95"/>
      <c r="O822" s="95"/>
      <c r="P822" s="95"/>
    </row>
    <row r="823" spans="1:64" x14ac:dyDescent="0.2">
      <c r="M823" s="95"/>
      <c r="N823" s="95"/>
      <c r="O823" s="95"/>
      <c r="P823" s="95"/>
    </row>
    <row r="824" spans="1:64" x14ac:dyDescent="0.2">
      <c r="M824" s="95"/>
      <c r="N824" s="95"/>
      <c r="O824" s="95"/>
      <c r="P824" s="95"/>
    </row>
    <row r="825" spans="1:64" x14ac:dyDescent="0.2">
      <c r="M825" s="95"/>
      <c r="N825" s="95"/>
      <c r="O825" s="95"/>
      <c r="P825" s="95"/>
    </row>
    <row r="826" spans="1:64" x14ac:dyDescent="0.2">
      <c r="M826" s="95"/>
      <c r="N826" s="95"/>
      <c r="O826" s="95"/>
      <c r="P826" s="95"/>
    </row>
    <row r="827" spans="1:64" x14ac:dyDescent="0.2">
      <c r="M827" s="95"/>
      <c r="N827" s="95"/>
      <c r="O827" s="95"/>
      <c r="P827" s="95"/>
    </row>
    <row r="828" spans="1:64" x14ac:dyDescent="0.2">
      <c r="M828" s="95"/>
      <c r="N828" s="95"/>
      <c r="O828" s="95"/>
      <c r="P828" s="95"/>
    </row>
    <row r="829" spans="1:64" x14ac:dyDescent="0.2">
      <c r="M829" s="95"/>
      <c r="N829" s="95"/>
      <c r="O829" s="95"/>
      <c r="P829" s="95"/>
    </row>
    <row r="830" spans="1:64" x14ac:dyDescent="0.2">
      <c r="M830" s="95"/>
      <c r="N830" s="95"/>
      <c r="O830" s="95"/>
      <c r="P830" s="95"/>
    </row>
    <row r="831" spans="1:64" x14ac:dyDescent="0.2">
      <c r="M831" s="95"/>
      <c r="N831" s="95"/>
      <c r="O831" s="95"/>
      <c r="P831" s="95"/>
    </row>
    <row r="832" spans="1:64" x14ac:dyDescent="0.2">
      <c r="M832" s="95"/>
      <c r="N832" s="95"/>
      <c r="O832" s="95"/>
      <c r="P832" s="95"/>
    </row>
    <row r="833" spans="13:16" x14ac:dyDescent="0.2">
      <c r="M833" s="95"/>
      <c r="N833" s="95"/>
      <c r="O833" s="95"/>
      <c r="P833" s="95"/>
    </row>
    <row r="834" spans="13:16" x14ac:dyDescent="0.2">
      <c r="M834" s="95"/>
      <c r="N834" s="95"/>
      <c r="O834" s="95"/>
      <c r="P834" s="95"/>
    </row>
    <row r="835" spans="13:16" x14ac:dyDescent="0.2">
      <c r="M835" s="95"/>
      <c r="N835" s="95"/>
      <c r="O835" s="95"/>
      <c r="P835" s="95"/>
    </row>
    <row r="836" spans="13:16" x14ac:dyDescent="0.2">
      <c r="M836" s="95"/>
      <c r="N836" s="95"/>
      <c r="O836" s="95"/>
      <c r="P836" s="95"/>
    </row>
    <row r="837" spans="13:16" x14ac:dyDescent="0.2">
      <c r="M837" s="95"/>
      <c r="N837" s="95"/>
      <c r="O837" s="95"/>
      <c r="P837" s="95"/>
    </row>
    <row r="838" spans="13:16" x14ac:dyDescent="0.2">
      <c r="M838" s="95"/>
      <c r="N838" s="95"/>
      <c r="O838" s="95"/>
      <c r="P838" s="95"/>
    </row>
    <row r="839" spans="13:16" x14ac:dyDescent="0.2">
      <c r="M839" s="95"/>
      <c r="N839" s="95"/>
      <c r="O839" s="95"/>
      <c r="P839" s="95"/>
    </row>
    <row r="840" spans="13:16" x14ac:dyDescent="0.2">
      <c r="M840" s="95"/>
      <c r="N840" s="95"/>
      <c r="O840" s="95"/>
      <c r="P840" s="95"/>
    </row>
    <row r="841" spans="13:16" x14ac:dyDescent="0.2">
      <c r="M841" s="95"/>
      <c r="N841" s="95"/>
      <c r="O841" s="95"/>
      <c r="P841" s="95"/>
    </row>
    <row r="842" spans="13:16" x14ac:dyDescent="0.2">
      <c r="M842" s="95"/>
      <c r="N842" s="95"/>
      <c r="O842" s="95"/>
      <c r="P842" s="95"/>
    </row>
    <row r="843" spans="13:16" x14ac:dyDescent="0.2">
      <c r="M843" s="95"/>
      <c r="N843" s="95"/>
      <c r="O843" s="95"/>
      <c r="P843" s="95"/>
    </row>
    <row r="844" spans="13:16" x14ac:dyDescent="0.2">
      <c r="M844" s="95"/>
      <c r="N844" s="95"/>
      <c r="O844" s="95"/>
      <c r="P844" s="95"/>
    </row>
    <row r="845" spans="13:16" x14ac:dyDescent="0.2">
      <c r="M845" s="95"/>
      <c r="N845" s="95"/>
      <c r="O845" s="95"/>
      <c r="P845" s="95"/>
    </row>
    <row r="846" spans="13:16" x14ac:dyDescent="0.2">
      <c r="M846" s="95"/>
      <c r="N846" s="95"/>
      <c r="O846" s="95"/>
      <c r="P846" s="95"/>
    </row>
    <row r="847" spans="13:16" x14ac:dyDescent="0.2">
      <c r="M847" s="95"/>
      <c r="N847" s="95"/>
      <c r="O847" s="95"/>
      <c r="P847" s="95"/>
    </row>
    <row r="848" spans="13:16" x14ac:dyDescent="0.2">
      <c r="M848" s="95"/>
      <c r="N848" s="95"/>
      <c r="O848" s="95"/>
      <c r="P848" s="95"/>
    </row>
    <row r="849" spans="13:16" x14ac:dyDescent="0.2">
      <c r="M849" s="95"/>
      <c r="N849" s="95"/>
      <c r="O849" s="95"/>
      <c r="P849" s="95"/>
    </row>
    <row r="850" spans="13:16" x14ac:dyDescent="0.2">
      <c r="M850" s="95"/>
      <c r="N850" s="95"/>
      <c r="O850" s="95"/>
      <c r="P850" s="95"/>
    </row>
    <row r="851" spans="13:16" x14ac:dyDescent="0.2">
      <c r="M851" s="95"/>
      <c r="N851" s="95"/>
      <c r="O851" s="95"/>
      <c r="P851" s="95"/>
    </row>
    <row r="852" spans="13:16" x14ac:dyDescent="0.2">
      <c r="M852" s="95"/>
      <c r="N852" s="95"/>
      <c r="O852" s="95"/>
      <c r="P852" s="95"/>
    </row>
    <row r="853" spans="13:16" x14ac:dyDescent="0.2">
      <c r="M853" s="95"/>
      <c r="N853" s="95"/>
      <c r="O853" s="95"/>
      <c r="P853" s="95"/>
    </row>
    <row r="854" spans="13:16" x14ac:dyDescent="0.2">
      <c r="M854" s="95"/>
      <c r="N854" s="95"/>
      <c r="O854" s="95"/>
      <c r="P854" s="95"/>
    </row>
    <row r="855" spans="13:16" x14ac:dyDescent="0.2">
      <c r="M855" s="95"/>
      <c r="N855" s="95"/>
      <c r="O855" s="95"/>
      <c r="P855" s="95"/>
    </row>
    <row r="856" spans="13:16" x14ac:dyDescent="0.2">
      <c r="M856" s="95"/>
      <c r="N856" s="95"/>
      <c r="O856" s="95"/>
      <c r="P856" s="95"/>
    </row>
    <row r="857" spans="13:16" x14ac:dyDescent="0.2">
      <c r="M857" s="95"/>
      <c r="N857" s="95"/>
      <c r="O857" s="95"/>
      <c r="P857" s="95"/>
    </row>
  </sheetData>
  <mergeCells count="227">
    <mergeCell ref="A1:S1"/>
    <mergeCell ref="T1:AB1"/>
    <mergeCell ref="AC1:BL1"/>
    <mergeCell ref="A2:A4"/>
    <mergeCell ref="B2:B4"/>
    <mergeCell ref="C2:C4"/>
    <mergeCell ref="D2:D4"/>
    <mergeCell ref="E2:E4"/>
    <mergeCell ref="F2:F4"/>
    <mergeCell ref="G2:G4"/>
    <mergeCell ref="BI2:BL3"/>
    <mergeCell ref="I3:I4"/>
    <mergeCell ref="J3:J4"/>
    <mergeCell ref="K3:K4"/>
    <mergeCell ref="L3:P3"/>
    <mergeCell ref="U3:U4"/>
    <mergeCell ref="V3:V4"/>
    <mergeCell ref="H2:H4"/>
    <mergeCell ref="I2:S2"/>
    <mergeCell ref="T2:T4"/>
    <mergeCell ref="U2:W2"/>
    <mergeCell ref="X2:AB2"/>
    <mergeCell ref="AC2:AJ2"/>
    <mergeCell ref="W3:W4"/>
    <mergeCell ref="X3:X4"/>
    <mergeCell ref="Y3:Y4"/>
    <mergeCell ref="Z3:Z4"/>
    <mergeCell ref="AA3:AA4"/>
    <mergeCell ref="AB3:AB4"/>
    <mergeCell ref="AC3:AC4"/>
    <mergeCell ref="AD3:AH3"/>
    <mergeCell ref="AI3:AI4"/>
    <mergeCell ref="AJ3:AJ4"/>
    <mergeCell ref="AK2:AR2"/>
    <mergeCell ref="AS2:AZ2"/>
    <mergeCell ref="BA2:BH2"/>
    <mergeCell ref="AY3:AY4"/>
    <mergeCell ref="AZ3:AZ4"/>
    <mergeCell ref="BA3:BA4"/>
    <mergeCell ref="BB3:BF3"/>
    <mergeCell ref="BG3:BG4"/>
    <mergeCell ref="BH3:BH4"/>
    <mergeCell ref="AK3:AK4"/>
    <mergeCell ref="AL3:AP3"/>
    <mergeCell ref="AQ3:AQ4"/>
    <mergeCell ref="AR3:AR4"/>
    <mergeCell ref="AS3:AS4"/>
    <mergeCell ref="AT3:AX3"/>
    <mergeCell ref="C26:C32"/>
    <mergeCell ref="D26:D32"/>
    <mergeCell ref="Q5:Q11"/>
    <mergeCell ref="R5:R11"/>
    <mergeCell ref="S5:S11"/>
    <mergeCell ref="T5:T11"/>
    <mergeCell ref="A12:A18"/>
    <mergeCell ref="B12:B18"/>
    <mergeCell ref="C12:C18"/>
    <mergeCell ref="D12:D18"/>
    <mergeCell ref="E12:E18"/>
    <mergeCell ref="F12:F18"/>
    <mergeCell ref="G5:G11"/>
    <mergeCell ref="H5:H11"/>
    <mergeCell ref="I5:I11"/>
    <mergeCell ref="J5:J11"/>
    <mergeCell ref="K5:K11"/>
    <mergeCell ref="L5:L11"/>
    <mergeCell ref="A5:A11"/>
    <mergeCell ref="B5:B11"/>
    <mergeCell ref="C5:C11"/>
    <mergeCell ref="D5:D11"/>
    <mergeCell ref="E5:E11"/>
    <mergeCell ref="F5:F11"/>
    <mergeCell ref="S12:S18"/>
    <mergeCell ref="T12:T18"/>
    <mergeCell ref="A19:A25"/>
    <mergeCell ref="B19:B25"/>
    <mergeCell ref="C19:C25"/>
    <mergeCell ref="D19:D25"/>
    <mergeCell ref="E19:E25"/>
    <mergeCell ref="F19:F25"/>
    <mergeCell ref="G12:G18"/>
    <mergeCell ref="H12:H18"/>
    <mergeCell ref="I12:I18"/>
    <mergeCell ref="J12:J18"/>
    <mergeCell ref="K12:K18"/>
    <mergeCell ref="L12:L18"/>
    <mergeCell ref="Q19:Q25"/>
    <mergeCell ref="R19:R25"/>
    <mergeCell ref="S19:S25"/>
    <mergeCell ref="T19:T25"/>
    <mergeCell ref="J19:J25"/>
    <mergeCell ref="K19:K25"/>
    <mergeCell ref="L19:L25"/>
    <mergeCell ref="Q12:Q18"/>
    <mergeCell ref="R12:R18"/>
    <mergeCell ref="F26:F32"/>
    <mergeCell ref="G19:G25"/>
    <mergeCell ref="H19:H25"/>
    <mergeCell ref="I19:I25"/>
    <mergeCell ref="G33:G39"/>
    <mergeCell ref="H33:H39"/>
    <mergeCell ref="I33:I39"/>
    <mergeCell ref="Q26:Q32"/>
    <mergeCell ref="J33:J39"/>
    <mergeCell ref="R26:R32"/>
    <mergeCell ref="S26:S32"/>
    <mergeCell ref="T26:T32"/>
    <mergeCell ref="A33:A39"/>
    <mergeCell ref="B33:B39"/>
    <mergeCell ref="C33:C39"/>
    <mergeCell ref="D33:D39"/>
    <mergeCell ref="E33:E39"/>
    <mergeCell ref="F33:F39"/>
    <mergeCell ref="G26:G32"/>
    <mergeCell ref="H26:H32"/>
    <mergeCell ref="I26:I32"/>
    <mergeCell ref="J26:J32"/>
    <mergeCell ref="K26:K32"/>
    <mergeCell ref="L26:L32"/>
    <mergeCell ref="Q33:Q39"/>
    <mergeCell ref="R33:R39"/>
    <mergeCell ref="S33:S39"/>
    <mergeCell ref="T33:T39"/>
    <mergeCell ref="K33:K39"/>
    <mergeCell ref="L33:L39"/>
    <mergeCell ref="A26:A32"/>
    <mergeCell ref="B26:B32"/>
    <mergeCell ref="E26:E32"/>
    <mergeCell ref="Q40:Q46"/>
    <mergeCell ref="R40:R46"/>
    <mergeCell ref="S40:S46"/>
    <mergeCell ref="T40:T46"/>
    <mergeCell ref="A47:A53"/>
    <mergeCell ref="B47:B53"/>
    <mergeCell ref="C47:C53"/>
    <mergeCell ref="D47:D53"/>
    <mergeCell ref="E47:E53"/>
    <mergeCell ref="Q47:Q53"/>
    <mergeCell ref="R47:R53"/>
    <mergeCell ref="S47:S53"/>
    <mergeCell ref="T47:T53"/>
    <mergeCell ref="A40:A46"/>
    <mergeCell ref="B40:B46"/>
    <mergeCell ref="C40:C46"/>
    <mergeCell ref="D40:D46"/>
    <mergeCell ref="E40:E46"/>
    <mergeCell ref="A54:A60"/>
    <mergeCell ref="B54:B60"/>
    <mergeCell ref="C54:C60"/>
    <mergeCell ref="D54:D60"/>
    <mergeCell ref="E54:E60"/>
    <mergeCell ref="Q54:Q60"/>
    <mergeCell ref="R54:R60"/>
    <mergeCell ref="S54:S60"/>
    <mergeCell ref="T54:T60"/>
    <mergeCell ref="A61:A67"/>
    <mergeCell ref="B61:B67"/>
    <mergeCell ref="C61:C67"/>
    <mergeCell ref="D61:D67"/>
    <mergeCell ref="E61:E67"/>
    <mergeCell ref="Q61:Q67"/>
    <mergeCell ref="R61:R67"/>
    <mergeCell ref="S61:S67"/>
    <mergeCell ref="T61:T67"/>
    <mergeCell ref="A68:A74"/>
    <mergeCell ref="B68:B74"/>
    <mergeCell ref="C68:C74"/>
    <mergeCell ref="D68:D74"/>
    <mergeCell ref="E68:E74"/>
    <mergeCell ref="Q68:Q74"/>
    <mergeCell ref="R68:R74"/>
    <mergeCell ref="S68:S74"/>
    <mergeCell ref="T68:T74"/>
    <mergeCell ref="A75:A81"/>
    <mergeCell ref="B75:B81"/>
    <mergeCell ref="C75:C81"/>
    <mergeCell ref="D75:D81"/>
    <mergeCell ref="E75:E81"/>
    <mergeCell ref="Q75:Q81"/>
    <mergeCell ref="R75:R81"/>
    <mergeCell ref="S75:S81"/>
    <mergeCell ref="T75:T81"/>
    <mergeCell ref="A82:A88"/>
    <mergeCell ref="B82:B88"/>
    <mergeCell ref="C82:C88"/>
    <mergeCell ref="D82:D88"/>
    <mergeCell ref="E82:E88"/>
    <mergeCell ref="Q82:Q88"/>
    <mergeCell ref="R82:R88"/>
    <mergeCell ref="S82:S88"/>
    <mergeCell ref="T82:T88"/>
    <mergeCell ref="A89:A95"/>
    <mergeCell ref="B89:B95"/>
    <mergeCell ref="C89:C95"/>
    <mergeCell ref="D89:D95"/>
    <mergeCell ref="E89:E95"/>
    <mergeCell ref="Q89:Q95"/>
    <mergeCell ref="R89:R95"/>
    <mergeCell ref="S89:S95"/>
    <mergeCell ref="T89:T95"/>
    <mergeCell ref="A96:A102"/>
    <mergeCell ref="B96:B102"/>
    <mergeCell ref="C96:C102"/>
    <mergeCell ref="D96:D102"/>
    <mergeCell ref="E96:E102"/>
    <mergeCell ref="Q96:Q102"/>
    <mergeCell ref="R96:R102"/>
    <mergeCell ref="S96:S102"/>
    <mergeCell ref="T96:T102"/>
    <mergeCell ref="A103:A109"/>
    <mergeCell ref="B103:B109"/>
    <mergeCell ref="C103:C109"/>
    <mergeCell ref="D103:D109"/>
    <mergeCell ref="E103:E109"/>
    <mergeCell ref="Q110:Q116"/>
    <mergeCell ref="R110:R116"/>
    <mergeCell ref="S110:S116"/>
    <mergeCell ref="T110:T116"/>
    <mergeCell ref="Q103:Q109"/>
    <mergeCell ref="R103:R109"/>
    <mergeCell ref="S103:S109"/>
    <mergeCell ref="T103:T109"/>
    <mergeCell ref="A110:A116"/>
    <mergeCell ref="B110:B116"/>
    <mergeCell ref="C110:C116"/>
    <mergeCell ref="D110:D116"/>
    <mergeCell ref="E110:E116"/>
  </mergeCells>
  <dataValidations count="5">
    <dataValidation type="list" allowBlank="1" showInputMessage="1" showErrorMessage="1" sqref="AI5:AI116 BG5:BG116 AY5:AY116 AQ5:AQ116">
      <formula1>$AI$796:$AI$797</formula1>
    </dataValidation>
    <dataValidation type="list" allowBlank="1" showInputMessage="1" showErrorMessage="1" sqref="AG5:AG116 BE5:BE116 AW5:AW116 AO5:AO116">
      <formula1>$AG$796:$AG$806</formula1>
    </dataValidation>
    <dataValidation type="list" allowBlank="1" showInputMessage="1" showErrorMessage="1" sqref="AE5:AE116 BC5:BC116 AU5:AU116 AM5:AM116">
      <formula1>$AE$796:$AE$810</formula1>
    </dataValidation>
    <dataValidation type="list" allowBlank="1" showInputMessage="1" showErrorMessage="1" sqref="O5:O116">
      <formula1>$O$796:$O$806</formula1>
    </dataValidation>
    <dataValidation type="list" allowBlank="1" showInputMessage="1" showErrorMessage="1" sqref="M5:M116">
      <formula1>$M$796:$M$810</formula1>
    </dataValidation>
  </dataValidations>
  <pageMargins left="1.299212598425197" right="0.70866141732283472" top="0.74803149606299213" bottom="0.74803149606299213" header="0.31496062992125984" footer="0.31496062992125984"/>
  <pageSetup paperSize="5" scale="85" orientation="landscape" horizontalDpi="4294967292"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885"/>
  <sheetViews>
    <sheetView workbookViewId="0">
      <pane ySplit="4" topLeftCell="A136" activePane="bottomLeft" state="frozen"/>
      <selection pane="bottomLeft" activeCell="A138" sqref="A138:A144"/>
    </sheetView>
  </sheetViews>
  <sheetFormatPr baseColWidth="10" defaultRowHeight="15" x14ac:dyDescent="0.2"/>
  <cols>
    <col min="1" max="1" width="17.85546875" style="11" customWidth="1"/>
    <col min="2" max="2" width="15.5703125" style="11" bestFit="1" customWidth="1"/>
    <col min="3" max="3" width="15.28515625" style="11" bestFit="1" customWidth="1"/>
    <col min="4" max="4" width="8.42578125" style="11" customWidth="1"/>
    <col min="5" max="5" width="8.5703125" style="11" customWidth="1"/>
    <col min="6" max="6" width="14.28515625" style="11" customWidth="1"/>
    <col min="7" max="7" width="15.85546875" style="11" customWidth="1"/>
    <col min="8" max="8" width="17.28515625" style="11" customWidth="1"/>
    <col min="9" max="9" width="15.5703125" style="11" customWidth="1"/>
    <col min="10" max="10" width="14.7109375" style="11" customWidth="1"/>
    <col min="11" max="11" width="9.85546875" style="11" bestFit="1" customWidth="1"/>
    <col min="12" max="16" width="16.7109375" style="11" customWidth="1"/>
    <col min="17" max="19" width="9.42578125" style="11" bestFit="1" customWidth="1"/>
    <col min="20" max="20" width="22" style="11" customWidth="1"/>
    <col min="21" max="21" width="20.7109375" style="11" customWidth="1"/>
    <col min="22" max="22" width="11.140625" style="11" bestFit="1" customWidth="1"/>
    <col min="23" max="23" width="15.7109375" style="11" bestFit="1" customWidth="1"/>
    <col min="24" max="28" width="16.7109375" style="11" customWidth="1"/>
    <col min="29" max="60" width="16.7109375" style="94" customWidth="1"/>
    <col min="61" max="64" width="26.7109375" style="11" customWidth="1"/>
    <col min="65" max="16384" width="11.42578125" style="11"/>
  </cols>
  <sheetData>
    <row r="1" spans="1:64" ht="15.75" customHeight="1" x14ac:dyDescent="0.2">
      <c r="A1" s="360" t="s">
        <v>170</v>
      </c>
      <c r="B1" s="361"/>
      <c r="C1" s="361"/>
      <c r="D1" s="361"/>
      <c r="E1" s="361"/>
      <c r="F1" s="361"/>
      <c r="G1" s="361"/>
      <c r="H1" s="361"/>
      <c r="I1" s="361"/>
      <c r="J1" s="361"/>
      <c r="K1" s="361"/>
      <c r="L1" s="361"/>
      <c r="M1" s="361"/>
      <c r="N1" s="361"/>
      <c r="O1" s="361"/>
      <c r="P1" s="361"/>
      <c r="Q1" s="361"/>
      <c r="R1" s="361"/>
      <c r="S1" s="362"/>
      <c r="T1" s="363" t="s">
        <v>171</v>
      </c>
      <c r="U1" s="364"/>
      <c r="V1" s="364"/>
      <c r="W1" s="364"/>
      <c r="X1" s="364"/>
      <c r="Y1" s="364"/>
      <c r="Z1" s="364"/>
      <c r="AA1" s="364"/>
      <c r="AB1" s="365"/>
      <c r="AC1" s="366" t="s">
        <v>172</v>
      </c>
      <c r="AD1" s="367"/>
      <c r="AE1" s="367"/>
      <c r="AF1" s="367"/>
      <c r="AG1" s="367"/>
      <c r="AH1" s="367"/>
      <c r="AI1" s="367"/>
      <c r="AJ1" s="367"/>
      <c r="AK1" s="367"/>
      <c r="AL1" s="367"/>
      <c r="AM1" s="367"/>
      <c r="AN1" s="367"/>
      <c r="AO1" s="367"/>
      <c r="AP1" s="367"/>
      <c r="AQ1" s="367"/>
      <c r="AR1" s="367"/>
      <c r="AS1" s="367"/>
      <c r="AT1" s="367"/>
      <c r="AU1" s="367"/>
      <c r="AV1" s="367"/>
      <c r="AW1" s="367"/>
      <c r="AX1" s="367"/>
      <c r="AY1" s="367"/>
      <c r="AZ1" s="367"/>
      <c r="BA1" s="367"/>
      <c r="BB1" s="367"/>
      <c r="BC1" s="367"/>
      <c r="BD1" s="367"/>
      <c r="BE1" s="367"/>
      <c r="BF1" s="367"/>
      <c r="BG1" s="367"/>
      <c r="BH1" s="367"/>
      <c r="BI1" s="367"/>
      <c r="BJ1" s="367"/>
      <c r="BK1" s="367"/>
      <c r="BL1" s="368"/>
    </row>
    <row r="2" spans="1:64" ht="15.75" customHeight="1" x14ac:dyDescent="0.2">
      <c r="A2" s="369" t="s">
        <v>173</v>
      </c>
      <c r="B2" s="372" t="s">
        <v>174</v>
      </c>
      <c r="C2" s="375" t="s">
        <v>175</v>
      </c>
      <c r="D2" s="378" t="s">
        <v>176</v>
      </c>
      <c r="E2" s="375" t="s">
        <v>177</v>
      </c>
      <c r="F2" s="381" t="s">
        <v>50</v>
      </c>
      <c r="G2" s="384" t="s">
        <v>52</v>
      </c>
      <c r="H2" s="384" t="s">
        <v>54</v>
      </c>
      <c r="I2" s="384" t="s">
        <v>178</v>
      </c>
      <c r="J2" s="384"/>
      <c r="K2" s="384"/>
      <c r="L2" s="384"/>
      <c r="M2" s="384"/>
      <c r="N2" s="384"/>
      <c r="O2" s="384"/>
      <c r="P2" s="384"/>
      <c r="Q2" s="384"/>
      <c r="R2" s="384"/>
      <c r="S2" s="396"/>
      <c r="T2" s="397" t="s">
        <v>179</v>
      </c>
      <c r="U2" s="400" t="s">
        <v>180</v>
      </c>
      <c r="V2" s="401"/>
      <c r="W2" s="402"/>
      <c r="X2" s="403" t="s">
        <v>181</v>
      </c>
      <c r="Y2" s="403"/>
      <c r="Z2" s="403"/>
      <c r="AA2" s="403"/>
      <c r="AB2" s="404"/>
      <c r="AC2" s="342" t="s">
        <v>182</v>
      </c>
      <c r="AD2" s="343"/>
      <c r="AE2" s="343"/>
      <c r="AF2" s="343"/>
      <c r="AG2" s="343"/>
      <c r="AH2" s="343"/>
      <c r="AI2" s="343"/>
      <c r="AJ2" s="344"/>
      <c r="AK2" s="342" t="s">
        <v>183</v>
      </c>
      <c r="AL2" s="343"/>
      <c r="AM2" s="343"/>
      <c r="AN2" s="343"/>
      <c r="AO2" s="343"/>
      <c r="AP2" s="343"/>
      <c r="AQ2" s="343"/>
      <c r="AR2" s="344"/>
      <c r="AS2" s="342" t="s">
        <v>184</v>
      </c>
      <c r="AT2" s="343"/>
      <c r="AU2" s="343"/>
      <c r="AV2" s="343"/>
      <c r="AW2" s="343"/>
      <c r="AX2" s="343"/>
      <c r="AY2" s="343"/>
      <c r="AZ2" s="344"/>
      <c r="BA2" s="342" t="s">
        <v>185</v>
      </c>
      <c r="BB2" s="343"/>
      <c r="BC2" s="343"/>
      <c r="BD2" s="343"/>
      <c r="BE2" s="343"/>
      <c r="BF2" s="343"/>
      <c r="BG2" s="343"/>
      <c r="BH2" s="344"/>
      <c r="BI2" s="387" t="s">
        <v>186</v>
      </c>
      <c r="BJ2" s="388"/>
      <c r="BK2" s="388"/>
      <c r="BL2" s="389"/>
    </row>
    <row r="3" spans="1:64" ht="15.75" customHeight="1" x14ac:dyDescent="0.2">
      <c r="A3" s="370"/>
      <c r="B3" s="373"/>
      <c r="C3" s="376"/>
      <c r="D3" s="379"/>
      <c r="E3" s="376"/>
      <c r="F3" s="382"/>
      <c r="G3" s="385"/>
      <c r="H3" s="385"/>
      <c r="I3" s="390" t="s">
        <v>175</v>
      </c>
      <c r="J3" s="373" t="s">
        <v>187</v>
      </c>
      <c r="K3" s="373" t="s">
        <v>188</v>
      </c>
      <c r="L3" s="393">
        <v>2016</v>
      </c>
      <c r="M3" s="394"/>
      <c r="N3" s="394"/>
      <c r="O3" s="394"/>
      <c r="P3" s="395"/>
      <c r="Q3" s="12"/>
      <c r="R3" s="12"/>
      <c r="S3" s="13"/>
      <c r="T3" s="398"/>
      <c r="U3" s="356" t="s">
        <v>175</v>
      </c>
      <c r="V3" s="390" t="s">
        <v>189</v>
      </c>
      <c r="W3" s="356" t="s">
        <v>190</v>
      </c>
      <c r="X3" s="354" t="s">
        <v>191</v>
      </c>
      <c r="Y3" s="356" t="s">
        <v>192</v>
      </c>
      <c r="Z3" s="356" t="s">
        <v>193</v>
      </c>
      <c r="AA3" s="356" t="s">
        <v>194</v>
      </c>
      <c r="AB3" s="358" t="s">
        <v>195</v>
      </c>
      <c r="AC3" s="349" t="s">
        <v>196</v>
      </c>
      <c r="AD3" s="351" t="s">
        <v>178</v>
      </c>
      <c r="AE3" s="352"/>
      <c r="AF3" s="352"/>
      <c r="AG3" s="352"/>
      <c r="AH3" s="353"/>
      <c r="AI3" s="345" t="s">
        <v>197</v>
      </c>
      <c r="AJ3" s="347" t="s">
        <v>198</v>
      </c>
      <c r="AK3" s="349" t="s">
        <v>196</v>
      </c>
      <c r="AL3" s="351" t="s">
        <v>178</v>
      </c>
      <c r="AM3" s="352"/>
      <c r="AN3" s="352"/>
      <c r="AO3" s="352"/>
      <c r="AP3" s="353"/>
      <c r="AQ3" s="345" t="s">
        <v>197</v>
      </c>
      <c r="AR3" s="347" t="s">
        <v>198</v>
      </c>
      <c r="AS3" s="349" t="s">
        <v>196</v>
      </c>
      <c r="AT3" s="351" t="s">
        <v>178</v>
      </c>
      <c r="AU3" s="352"/>
      <c r="AV3" s="352"/>
      <c r="AW3" s="352"/>
      <c r="AX3" s="353"/>
      <c r="AY3" s="345" t="s">
        <v>197</v>
      </c>
      <c r="AZ3" s="347" t="s">
        <v>198</v>
      </c>
      <c r="BA3" s="349" t="s">
        <v>196</v>
      </c>
      <c r="BB3" s="351" t="s">
        <v>178</v>
      </c>
      <c r="BC3" s="352"/>
      <c r="BD3" s="352"/>
      <c r="BE3" s="352"/>
      <c r="BF3" s="353"/>
      <c r="BG3" s="345" t="s">
        <v>197</v>
      </c>
      <c r="BH3" s="347" t="s">
        <v>198</v>
      </c>
      <c r="BI3" s="387"/>
      <c r="BJ3" s="388"/>
      <c r="BK3" s="388"/>
      <c r="BL3" s="389"/>
    </row>
    <row r="4" spans="1:64" ht="48" thickBot="1" x14ac:dyDescent="0.25">
      <c r="A4" s="371"/>
      <c r="B4" s="374"/>
      <c r="C4" s="377"/>
      <c r="D4" s="380"/>
      <c r="E4" s="377"/>
      <c r="F4" s="383"/>
      <c r="G4" s="386"/>
      <c r="H4" s="386"/>
      <c r="I4" s="391"/>
      <c r="J4" s="392"/>
      <c r="K4" s="392"/>
      <c r="L4" s="14" t="s">
        <v>199</v>
      </c>
      <c r="M4" s="15" t="s">
        <v>200</v>
      </c>
      <c r="N4" s="15" t="s">
        <v>201</v>
      </c>
      <c r="O4" s="15" t="s">
        <v>202</v>
      </c>
      <c r="P4" s="15" t="s">
        <v>203</v>
      </c>
      <c r="Q4" s="16">
        <v>2017</v>
      </c>
      <c r="R4" s="16">
        <v>2018</v>
      </c>
      <c r="S4" s="17">
        <v>2019</v>
      </c>
      <c r="T4" s="399"/>
      <c r="U4" s="357"/>
      <c r="V4" s="391"/>
      <c r="W4" s="357"/>
      <c r="X4" s="355"/>
      <c r="Y4" s="357"/>
      <c r="Z4" s="357"/>
      <c r="AA4" s="357"/>
      <c r="AB4" s="359"/>
      <c r="AC4" s="350"/>
      <c r="AD4" s="18" t="s">
        <v>204</v>
      </c>
      <c r="AE4" s="18" t="s">
        <v>200</v>
      </c>
      <c r="AF4" s="18" t="s">
        <v>205</v>
      </c>
      <c r="AG4" s="18" t="s">
        <v>202</v>
      </c>
      <c r="AH4" s="18" t="s">
        <v>206</v>
      </c>
      <c r="AI4" s="346"/>
      <c r="AJ4" s="348"/>
      <c r="AK4" s="350"/>
      <c r="AL4" s="18" t="s">
        <v>204</v>
      </c>
      <c r="AM4" s="18" t="s">
        <v>200</v>
      </c>
      <c r="AN4" s="18" t="s">
        <v>205</v>
      </c>
      <c r="AO4" s="18" t="s">
        <v>202</v>
      </c>
      <c r="AP4" s="18" t="s">
        <v>206</v>
      </c>
      <c r="AQ4" s="346"/>
      <c r="AR4" s="348"/>
      <c r="AS4" s="350"/>
      <c r="AT4" s="18" t="s">
        <v>204</v>
      </c>
      <c r="AU4" s="18" t="s">
        <v>200</v>
      </c>
      <c r="AV4" s="18" t="s">
        <v>205</v>
      </c>
      <c r="AW4" s="18" t="s">
        <v>202</v>
      </c>
      <c r="AX4" s="18" t="s">
        <v>206</v>
      </c>
      <c r="AY4" s="346"/>
      <c r="AZ4" s="348"/>
      <c r="BA4" s="350"/>
      <c r="BB4" s="18" t="s">
        <v>204</v>
      </c>
      <c r="BC4" s="18" t="s">
        <v>200</v>
      </c>
      <c r="BD4" s="18" t="s">
        <v>205</v>
      </c>
      <c r="BE4" s="18" t="s">
        <v>202</v>
      </c>
      <c r="BF4" s="18" t="s">
        <v>206</v>
      </c>
      <c r="BG4" s="346"/>
      <c r="BH4" s="348"/>
      <c r="BI4" s="19" t="s">
        <v>207</v>
      </c>
      <c r="BJ4" s="20" t="s">
        <v>208</v>
      </c>
      <c r="BK4" s="20" t="s">
        <v>209</v>
      </c>
      <c r="BL4" s="21" t="s">
        <v>210</v>
      </c>
    </row>
    <row r="5" spans="1:64" ht="30" customHeight="1" x14ac:dyDescent="0.2">
      <c r="A5" s="405" t="s">
        <v>255</v>
      </c>
      <c r="B5" s="414" t="s">
        <v>256</v>
      </c>
      <c r="C5" s="417" t="s">
        <v>257</v>
      </c>
      <c r="D5" s="420">
        <v>0.43</v>
      </c>
      <c r="E5" s="423">
        <v>0.46</v>
      </c>
      <c r="F5" s="309" t="s">
        <v>258</v>
      </c>
      <c r="G5" s="309" t="s">
        <v>259</v>
      </c>
      <c r="H5" s="309" t="s">
        <v>260</v>
      </c>
      <c r="I5" s="312" t="s">
        <v>261</v>
      </c>
      <c r="J5" s="435">
        <v>190000</v>
      </c>
      <c r="K5" s="435">
        <v>200000</v>
      </c>
      <c r="L5" s="435">
        <v>200000</v>
      </c>
      <c r="M5" s="22"/>
      <c r="N5" s="22"/>
      <c r="O5" s="22"/>
      <c r="P5" s="22"/>
      <c r="Q5" s="333"/>
      <c r="R5" s="333"/>
      <c r="S5" s="336"/>
      <c r="T5" s="339"/>
      <c r="U5" s="23"/>
      <c r="V5" s="24"/>
      <c r="W5" s="25"/>
      <c r="X5" s="26">
        <f>SUM(Y5:AB5)</f>
        <v>0</v>
      </c>
      <c r="Y5" s="27"/>
      <c r="Z5" s="27"/>
      <c r="AA5" s="27"/>
      <c r="AB5" s="28"/>
      <c r="AC5" s="29"/>
      <c r="AD5" s="29"/>
      <c r="AE5" s="29"/>
      <c r="AF5" s="29"/>
      <c r="AG5" s="29"/>
      <c r="AH5" s="29"/>
      <c r="AI5" s="29"/>
      <c r="AJ5" s="30"/>
      <c r="AK5" s="29"/>
      <c r="AL5" s="29"/>
      <c r="AM5" s="29"/>
      <c r="AN5" s="29"/>
      <c r="AO5" s="29"/>
      <c r="AP5" s="29"/>
      <c r="AQ5" s="29"/>
      <c r="AR5" s="30"/>
      <c r="AS5" s="29"/>
      <c r="AT5" s="29"/>
      <c r="AU5" s="29"/>
      <c r="AV5" s="29"/>
      <c r="AW5" s="29"/>
      <c r="AX5" s="29"/>
      <c r="AY5" s="29"/>
      <c r="AZ5" s="30"/>
      <c r="BA5" s="29"/>
      <c r="BB5" s="29"/>
      <c r="BC5" s="29"/>
      <c r="BD5" s="29"/>
      <c r="BE5" s="29"/>
      <c r="BF5" s="29"/>
      <c r="BG5" s="29"/>
      <c r="BH5" s="30"/>
      <c r="BI5" s="31"/>
      <c r="BJ5" s="32"/>
      <c r="BK5" s="32"/>
      <c r="BL5" s="33"/>
    </row>
    <row r="6" spans="1:64" ht="30" customHeight="1" x14ac:dyDescent="0.2">
      <c r="A6" s="406"/>
      <c r="B6" s="415"/>
      <c r="C6" s="418"/>
      <c r="D6" s="421"/>
      <c r="E6" s="424"/>
      <c r="F6" s="310"/>
      <c r="G6" s="310"/>
      <c r="H6" s="310"/>
      <c r="I6" s="313"/>
      <c r="J6" s="436"/>
      <c r="K6" s="436"/>
      <c r="L6" s="436"/>
      <c r="M6" s="34"/>
      <c r="N6" s="34"/>
      <c r="O6" s="34"/>
      <c r="P6" s="34"/>
      <c r="Q6" s="334"/>
      <c r="R6" s="334"/>
      <c r="S6" s="337"/>
      <c r="T6" s="340"/>
      <c r="U6" s="35"/>
      <c r="V6" s="36"/>
      <c r="W6" s="37"/>
      <c r="X6" s="38"/>
      <c r="Y6" s="39"/>
      <c r="Z6" s="39"/>
      <c r="AA6" s="39"/>
      <c r="AB6" s="40"/>
      <c r="AC6" s="41"/>
      <c r="AD6" s="41"/>
      <c r="AE6" s="41"/>
      <c r="AF6" s="41"/>
      <c r="AG6" s="41"/>
      <c r="AH6" s="41"/>
      <c r="AI6" s="41"/>
      <c r="AJ6" s="42"/>
      <c r="AK6" s="41"/>
      <c r="AL6" s="41"/>
      <c r="AM6" s="41"/>
      <c r="AN6" s="41"/>
      <c r="AO6" s="41"/>
      <c r="AP6" s="41"/>
      <c r="AQ6" s="41"/>
      <c r="AR6" s="42"/>
      <c r="AS6" s="41"/>
      <c r="AT6" s="41"/>
      <c r="AU6" s="41"/>
      <c r="AV6" s="41"/>
      <c r="AW6" s="41"/>
      <c r="AX6" s="41"/>
      <c r="AY6" s="41"/>
      <c r="AZ6" s="42"/>
      <c r="BA6" s="41"/>
      <c r="BB6" s="41"/>
      <c r="BC6" s="41"/>
      <c r="BD6" s="41"/>
      <c r="BE6" s="41"/>
      <c r="BF6" s="41"/>
      <c r="BG6" s="41"/>
      <c r="BH6" s="42"/>
      <c r="BI6" s="43"/>
      <c r="BJ6" s="44"/>
      <c r="BK6" s="44"/>
      <c r="BL6" s="45"/>
    </row>
    <row r="7" spans="1:64" ht="30" customHeight="1" x14ac:dyDescent="0.2">
      <c r="A7" s="406"/>
      <c r="B7" s="415"/>
      <c r="C7" s="418"/>
      <c r="D7" s="421"/>
      <c r="E7" s="424"/>
      <c r="F7" s="310"/>
      <c r="G7" s="310"/>
      <c r="H7" s="310"/>
      <c r="I7" s="313"/>
      <c r="J7" s="436"/>
      <c r="K7" s="436"/>
      <c r="L7" s="436"/>
      <c r="M7" s="34"/>
      <c r="N7" s="34"/>
      <c r="O7" s="34"/>
      <c r="P7" s="34"/>
      <c r="Q7" s="334"/>
      <c r="R7" s="334"/>
      <c r="S7" s="337"/>
      <c r="T7" s="340"/>
      <c r="U7" s="35"/>
      <c r="V7" s="36"/>
      <c r="W7" s="37"/>
      <c r="X7" s="38"/>
      <c r="Y7" s="39"/>
      <c r="Z7" s="39"/>
      <c r="AA7" s="39"/>
      <c r="AB7" s="40"/>
      <c r="AC7" s="41"/>
      <c r="AD7" s="41"/>
      <c r="AE7" s="41"/>
      <c r="AF7" s="41"/>
      <c r="AG7" s="41"/>
      <c r="AH7" s="41"/>
      <c r="AI7" s="41"/>
      <c r="AJ7" s="42"/>
      <c r="AK7" s="41"/>
      <c r="AL7" s="41"/>
      <c r="AM7" s="41"/>
      <c r="AN7" s="41"/>
      <c r="AO7" s="41"/>
      <c r="AP7" s="41"/>
      <c r="AQ7" s="41"/>
      <c r="AR7" s="42"/>
      <c r="AS7" s="41"/>
      <c r="AT7" s="41"/>
      <c r="AU7" s="41"/>
      <c r="AV7" s="41"/>
      <c r="AW7" s="41"/>
      <c r="AX7" s="41"/>
      <c r="AY7" s="41"/>
      <c r="AZ7" s="42"/>
      <c r="BA7" s="41"/>
      <c r="BB7" s="41"/>
      <c r="BC7" s="41"/>
      <c r="BD7" s="41"/>
      <c r="BE7" s="41"/>
      <c r="BF7" s="41"/>
      <c r="BG7" s="41"/>
      <c r="BH7" s="42"/>
      <c r="BI7" s="43"/>
      <c r="BJ7" s="44"/>
      <c r="BK7" s="44"/>
      <c r="BL7" s="45"/>
    </row>
    <row r="8" spans="1:64" ht="30" customHeight="1" x14ac:dyDescent="0.2">
      <c r="A8" s="406"/>
      <c r="B8" s="415"/>
      <c r="C8" s="418"/>
      <c r="D8" s="421"/>
      <c r="E8" s="424"/>
      <c r="F8" s="310"/>
      <c r="G8" s="310"/>
      <c r="H8" s="310"/>
      <c r="I8" s="313"/>
      <c r="J8" s="436"/>
      <c r="K8" s="436"/>
      <c r="L8" s="436"/>
      <c r="M8" s="34"/>
      <c r="N8" s="34"/>
      <c r="O8" s="34"/>
      <c r="P8" s="34"/>
      <c r="Q8" s="334"/>
      <c r="R8" s="334"/>
      <c r="S8" s="337"/>
      <c r="T8" s="340"/>
      <c r="U8" s="35"/>
      <c r="V8" s="36"/>
      <c r="W8" s="37"/>
      <c r="X8" s="38"/>
      <c r="Y8" s="39"/>
      <c r="Z8" s="39"/>
      <c r="AA8" s="39"/>
      <c r="AB8" s="40"/>
      <c r="AC8" s="41"/>
      <c r="AD8" s="41"/>
      <c r="AE8" s="41"/>
      <c r="AF8" s="41"/>
      <c r="AG8" s="41"/>
      <c r="AH8" s="41"/>
      <c r="AI8" s="41"/>
      <c r="AJ8" s="42"/>
      <c r="AK8" s="41"/>
      <c r="AL8" s="41"/>
      <c r="AM8" s="41"/>
      <c r="AN8" s="41"/>
      <c r="AO8" s="41"/>
      <c r="AP8" s="41"/>
      <c r="AQ8" s="41"/>
      <c r="AR8" s="42"/>
      <c r="AS8" s="41"/>
      <c r="AT8" s="41"/>
      <c r="AU8" s="41"/>
      <c r="AV8" s="41"/>
      <c r="AW8" s="41"/>
      <c r="AX8" s="41"/>
      <c r="AY8" s="41"/>
      <c r="AZ8" s="42"/>
      <c r="BA8" s="41"/>
      <c r="BB8" s="41"/>
      <c r="BC8" s="41"/>
      <c r="BD8" s="41"/>
      <c r="BE8" s="41"/>
      <c r="BF8" s="41"/>
      <c r="BG8" s="41"/>
      <c r="BH8" s="42"/>
      <c r="BI8" s="43"/>
      <c r="BJ8" s="44"/>
      <c r="BK8" s="44"/>
      <c r="BL8" s="45"/>
    </row>
    <row r="9" spans="1:64" s="58" customFormat="1" ht="30" customHeight="1" x14ac:dyDescent="0.25">
      <c r="A9" s="406"/>
      <c r="B9" s="415"/>
      <c r="C9" s="418"/>
      <c r="D9" s="421"/>
      <c r="E9" s="424"/>
      <c r="F9" s="310"/>
      <c r="G9" s="310"/>
      <c r="H9" s="310"/>
      <c r="I9" s="313"/>
      <c r="J9" s="436"/>
      <c r="K9" s="436"/>
      <c r="L9" s="436"/>
      <c r="M9" s="46"/>
      <c r="N9" s="46"/>
      <c r="O9" s="46"/>
      <c r="P9" s="46"/>
      <c r="Q9" s="334"/>
      <c r="R9" s="334"/>
      <c r="S9" s="337"/>
      <c r="T9" s="340"/>
      <c r="U9" s="47"/>
      <c r="V9" s="48"/>
      <c r="W9" s="49"/>
      <c r="X9" s="50"/>
      <c r="Y9" s="51"/>
      <c r="Z9" s="51"/>
      <c r="AA9" s="51"/>
      <c r="AB9" s="52"/>
      <c r="AC9" s="53"/>
      <c r="AD9" s="53"/>
      <c r="AE9" s="53"/>
      <c r="AF9" s="53"/>
      <c r="AG9" s="53"/>
      <c r="AH9" s="53"/>
      <c r="AI9" s="53"/>
      <c r="AJ9" s="54"/>
      <c r="AK9" s="53"/>
      <c r="AL9" s="53"/>
      <c r="AM9" s="53"/>
      <c r="AN9" s="53"/>
      <c r="AO9" s="53"/>
      <c r="AP9" s="53"/>
      <c r="AQ9" s="53"/>
      <c r="AR9" s="54"/>
      <c r="AS9" s="53"/>
      <c r="AT9" s="53"/>
      <c r="AU9" s="53"/>
      <c r="AV9" s="53"/>
      <c r="AW9" s="53"/>
      <c r="AX9" s="53"/>
      <c r="AY9" s="53"/>
      <c r="AZ9" s="54"/>
      <c r="BA9" s="53"/>
      <c r="BB9" s="53"/>
      <c r="BC9" s="53"/>
      <c r="BD9" s="53"/>
      <c r="BE9" s="53"/>
      <c r="BF9" s="53"/>
      <c r="BG9" s="53"/>
      <c r="BH9" s="54"/>
      <c r="BI9" s="55"/>
      <c r="BJ9" s="56"/>
      <c r="BK9" s="56"/>
      <c r="BL9" s="57"/>
    </row>
    <row r="10" spans="1:64" s="58" customFormat="1" ht="30" customHeight="1" x14ac:dyDescent="0.25">
      <c r="A10" s="406"/>
      <c r="B10" s="415"/>
      <c r="C10" s="418"/>
      <c r="D10" s="421"/>
      <c r="E10" s="424"/>
      <c r="F10" s="310"/>
      <c r="G10" s="310"/>
      <c r="H10" s="310"/>
      <c r="I10" s="313"/>
      <c r="J10" s="436"/>
      <c r="K10" s="436"/>
      <c r="L10" s="436"/>
      <c r="M10" s="46"/>
      <c r="N10" s="46"/>
      <c r="O10" s="46"/>
      <c r="P10" s="46"/>
      <c r="Q10" s="334"/>
      <c r="R10" s="334"/>
      <c r="S10" s="337"/>
      <c r="T10" s="340"/>
      <c r="U10" s="47"/>
      <c r="V10" s="48"/>
      <c r="W10" s="49"/>
      <c r="X10" s="50"/>
      <c r="Y10" s="51"/>
      <c r="Z10" s="51"/>
      <c r="AA10" s="51"/>
      <c r="AB10" s="52"/>
      <c r="AC10" s="53"/>
      <c r="AD10" s="53"/>
      <c r="AE10" s="53"/>
      <c r="AF10" s="53"/>
      <c r="AG10" s="53"/>
      <c r="AH10" s="53"/>
      <c r="AI10" s="53"/>
      <c r="AJ10" s="54"/>
      <c r="AK10" s="53"/>
      <c r="AL10" s="53"/>
      <c r="AM10" s="53"/>
      <c r="AN10" s="53"/>
      <c r="AO10" s="53"/>
      <c r="AP10" s="53"/>
      <c r="AQ10" s="53"/>
      <c r="AR10" s="54"/>
      <c r="AS10" s="53"/>
      <c r="AT10" s="53"/>
      <c r="AU10" s="53"/>
      <c r="AV10" s="53"/>
      <c r="AW10" s="53"/>
      <c r="AX10" s="53"/>
      <c r="AY10" s="53"/>
      <c r="AZ10" s="54"/>
      <c r="BA10" s="53"/>
      <c r="BB10" s="53"/>
      <c r="BC10" s="53"/>
      <c r="BD10" s="53"/>
      <c r="BE10" s="53"/>
      <c r="BF10" s="53"/>
      <c r="BG10" s="53"/>
      <c r="BH10" s="54"/>
      <c r="BI10" s="55"/>
      <c r="BJ10" s="56"/>
      <c r="BK10" s="56"/>
      <c r="BL10" s="57"/>
    </row>
    <row r="11" spans="1:64" s="58" customFormat="1" ht="30" customHeight="1" thickBot="1" x14ac:dyDescent="0.3">
      <c r="A11" s="407"/>
      <c r="B11" s="416"/>
      <c r="C11" s="419"/>
      <c r="D11" s="422"/>
      <c r="E11" s="425"/>
      <c r="F11" s="311"/>
      <c r="G11" s="311"/>
      <c r="H11" s="311"/>
      <c r="I11" s="314"/>
      <c r="J11" s="437"/>
      <c r="K11" s="437"/>
      <c r="L11" s="437"/>
      <c r="M11" s="59"/>
      <c r="N11" s="59"/>
      <c r="O11" s="59"/>
      <c r="P11" s="59"/>
      <c r="Q11" s="335"/>
      <c r="R11" s="335"/>
      <c r="S11" s="338"/>
      <c r="T11" s="341"/>
      <c r="U11" s="60"/>
      <c r="V11" s="61"/>
      <c r="W11" s="62"/>
      <c r="X11" s="63"/>
      <c r="Y11" s="64"/>
      <c r="Z11" s="64"/>
      <c r="AA11" s="64"/>
      <c r="AB11" s="65"/>
      <c r="AC11" s="66"/>
      <c r="AD11" s="67"/>
      <c r="AE11" s="67"/>
      <c r="AF11" s="67"/>
      <c r="AG11" s="67"/>
      <c r="AH11" s="67"/>
      <c r="AI11" s="67"/>
      <c r="AJ11" s="68"/>
      <c r="AK11" s="66"/>
      <c r="AL11" s="67"/>
      <c r="AM11" s="67"/>
      <c r="AN11" s="67"/>
      <c r="AO11" s="67"/>
      <c r="AP11" s="67"/>
      <c r="AQ11" s="67"/>
      <c r="AR11" s="68"/>
      <c r="AS11" s="66"/>
      <c r="AT11" s="67"/>
      <c r="AU11" s="67"/>
      <c r="AV11" s="67"/>
      <c r="AW11" s="67"/>
      <c r="AX11" s="67"/>
      <c r="AY11" s="67"/>
      <c r="AZ11" s="68"/>
      <c r="BA11" s="66"/>
      <c r="BB11" s="67"/>
      <c r="BC11" s="67"/>
      <c r="BD11" s="67"/>
      <c r="BE11" s="67"/>
      <c r="BF11" s="67"/>
      <c r="BG11" s="67"/>
      <c r="BH11" s="68"/>
      <c r="BI11" s="69"/>
      <c r="BJ11" s="70"/>
      <c r="BK11" s="70"/>
      <c r="BL11" s="71"/>
    </row>
    <row r="12" spans="1:64" ht="30.75" customHeight="1" x14ac:dyDescent="0.2">
      <c r="A12" s="405" t="s">
        <v>255</v>
      </c>
      <c r="B12" s="414" t="s">
        <v>262</v>
      </c>
      <c r="C12" s="417" t="s">
        <v>263</v>
      </c>
      <c r="D12" s="420">
        <v>0.34100000000000003</v>
      </c>
      <c r="E12" s="423">
        <v>0.375</v>
      </c>
      <c r="F12" s="309" t="s">
        <v>258</v>
      </c>
      <c r="G12" s="309" t="s">
        <v>259</v>
      </c>
      <c r="H12" s="309" t="s">
        <v>260</v>
      </c>
      <c r="I12" s="312"/>
      <c r="J12" s="435"/>
      <c r="K12" s="435"/>
      <c r="L12" s="435"/>
      <c r="M12" s="72"/>
      <c r="N12" s="22"/>
      <c r="O12" s="22"/>
      <c r="P12" s="22"/>
      <c r="Q12" s="321"/>
      <c r="R12" s="321"/>
      <c r="S12" s="324"/>
      <c r="T12" s="327"/>
      <c r="U12" s="23"/>
      <c r="V12" s="24"/>
      <c r="W12" s="25"/>
      <c r="X12" s="26">
        <f>SUM(Y12:AB12)</f>
        <v>0</v>
      </c>
      <c r="Y12" s="73"/>
      <c r="Z12" s="73"/>
      <c r="AA12" s="73"/>
      <c r="AB12" s="74"/>
      <c r="AC12" s="41"/>
      <c r="AD12" s="41"/>
      <c r="AE12" s="41"/>
      <c r="AF12" s="41"/>
      <c r="AG12" s="41"/>
      <c r="AH12" s="41"/>
      <c r="AI12" s="41"/>
      <c r="AJ12" s="42"/>
      <c r="AK12" s="29"/>
      <c r="AL12" s="29"/>
      <c r="AM12" s="29"/>
      <c r="AN12" s="29"/>
      <c r="AO12" s="29"/>
      <c r="AP12" s="29"/>
      <c r="AQ12" s="29"/>
      <c r="AR12" s="30"/>
      <c r="AS12" s="29"/>
      <c r="AT12" s="29"/>
      <c r="AU12" s="29"/>
      <c r="AV12" s="29"/>
      <c r="AW12" s="29"/>
      <c r="AX12" s="29"/>
      <c r="AY12" s="29"/>
      <c r="AZ12" s="30"/>
      <c r="BA12" s="29"/>
      <c r="BB12" s="29"/>
      <c r="BC12" s="29"/>
      <c r="BD12" s="29"/>
      <c r="BE12" s="29"/>
      <c r="BF12" s="29"/>
      <c r="BG12" s="29"/>
      <c r="BH12" s="30"/>
      <c r="BI12" s="31"/>
      <c r="BJ12" s="32"/>
      <c r="BK12" s="32"/>
      <c r="BL12" s="33"/>
    </row>
    <row r="13" spans="1:64" ht="30.75" customHeight="1" x14ac:dyDescent="0.2">
      <c r="A13" s="406"/>
      <c r="B13" s="415"/>
      <c r="C13" s="418"/>
      <c r="D13" s="421"/>
      <c r="E13" s="424"/>
      <c r="F13" s="310"/>
      <c r="G13" s="310"/>
      <c r="H13" s="310"/>
      <c r="I13" s="313"/>
      <c r="J13" s="436"/>
      <c r="K13" s="436"/>
      <c r="L13" s="436"/>
      <c r="M13" s="75"/>
      <c r="N13" s="34"/>
      <c r="O13" s="34"/>
      <c r="P13" s="34"/>
      <c r="Q13" s="322"/>
      <c r="R13" s="322"/>
      <c r="S13" s="325"/>
      <c r="T13" s="328"/>
      <c r="U13" s="35"/>
      <c r="V13" s="36"/>
      <c r="W13" s="37"/>
      <c r="X13" s="38"/>
      <c r="Y13" s="76"/>
      <c r="Z13" s="76"/>
      <c r="AA13" s="76"/>
      <c r="AB13" s="77"/>
      <c r="AC13" s="41"/>
      <c r="AD13" s="41"/>
      <c r="AE13" s="41"/>
      <c r="AF13" s="41"/>
      <c r="AG13" s="41"/>
      <c r="AH13" s="41"/>
      <c r="AI13" s="41"/>
      <c r="AJ13" s="42"/>
      <c r="AK13" s="41"/>
      <c r="AL13" s="41"/>
      <c r="AM13" s="41"/>
      <c r="AN13" s="41"/>
      <c r="AO13" s="41"/>
      <c r="AP13" s="41"/>
      <c r="AQ13" s="41"/>
      <c r="AR13" s="42"/>
      <c r="AS13" s="41"/>
      <c r="AT13" s="41"/>
      <c r="AU13" s="41"/>
      <c r="AV13" s="41"/>
      <c r="AW13" s="41"/>
      <c r="AX13" s="41"/>
      <c r="AY13" s="41"/>
      <c r="AZ13" s="42"/>
      <c r="BA13" s="41"/>
      <c r="BB13" s="41"/>
      <c r="BC13" s="41"/>
      <c r="BD13" s="41"/>
      <c r="BE13" s="41"/>
      <c r="BF13" s="41"/>
      <c r="BG13" s="41"/>
      <c r="BH13" s="42"/>
      <c r="BI13" s="43"/>
      <c r="BJ13" s="44"/>
      <c r="BK13" s="44"/>
      <c r="BL13" s="45"/>
    </row>
    <row r="14" spans="1:64" ht="30.75" customHeight="1" x14ac:dyDescent="0.2">
      <c r="A14" s="406"/>
      <c r="B14" s="415"/>
      <c r="C14" s="418"/>
      <c r="D14" s="421"/>
      <c r="E14" s="424"/>
      <c r="F14" s="310"/>
      <c r="G14" s="310"/>
      <c r="H14" s="310"/>
      <c r="I14" s="313"/>
      <c r="J14" s="436"/>
      <c r="K14" s="436"/>
      <c r="L14" s="436"/>
      <c r="M14" s="75"/>
      <c r="N14" s="34"/>
      <c r="O14" s="34"/>
      <c r="P14" s="34"/>
      <c r="Q14" s="322"/>
      <c r="R14" s="322"/>
      <c r="S14" s="325"/>
      <c r="T14" s="328"/>
      <c r="U14" s="35"/>
      <c r="V14" s="36"/>
      <c r="W14" s="37"/>
      <c r="X14" s="38"/>
      <c r="Y14" s="76"/>
      <c r="Z14" s="76"/>
      <c r="AA14" s="76"/>
      <c r="AB14" s="77"/>
      <c r="AC14" s="41"/>
      <c r="AD14" s="41"/>
      <c r="AE14" s="41"/>
      <c r="AF14" s="41"/>
      <c r="AG14" s="41"/>
      <c r="AH14" s="41"/>
      <c r="AI14" s="41"/>
      <c r="AJ14" s="42"/>
      <c r="AK14" s="41"/>
      <c r="AL14" s="41"/>
      <c r="AM14" s="41"/>
      <c r="AN14" s="41"/>
      <c r="AO14" s="41"/>
      <c r="AP14" s="41"/>
      <c r="AQ14" s="41"/>
      <c r="AR14" s="42"/>
      <c r="AS14" s="41"/>
      <c r="AT14" s="41"/>
      <c r="AU14" s="41"/>
      <c r="AV14" s="41"/>
      <c r="AW14" s="41"/>
      <c r="AX14" s="41"/>
      <c r="AY14" s="41"/>
      <c r="AZ14" s="42"/>
      <c r="BA14" s="41"/>
      <c r="BB14" s="41"/>
      <c r="BC14" s="41"/>
      <c r="BD14" s="41"/>
      <c r="BE14" s="41"/>
      <c r="BF14" s="41"/>
      <c r="BG14" s="41"/>
      <c r="BH14" s="42"/>
      <c r="BI14" s="43"/>
      <c r="BJ14" s="44"/>
      <c r="BK14" s="44"/>
      <c r="BL14" s="45"/>
    </row>
    <row r="15" spans="1:64" ht="30.75" customHeight="1" x14ac:dyDescent="0.2">
      <c r="A15" s="406"/>
      <c r="B15" s="415"/>
      <c r="C15" s="418"/>
      <c r="D15" s="421"/>
      <c r="E15" s="424"/>
      <c r="F15" s="310"/>
      <c r="G15" s="310"/>
      <c r="H15" s="310"/>
      <c r="I15" s="313"/>
      <c r="J15" s="436"/>
      <c r="K15" s="436"/>
      <c r="L15" s="436"/>
      <c r="M15" s="75"/>
      <c r="N15" s="34"/>
      <c r="O15" s="34"/>
      <c r="P15" s="34"/>
      <c r="Q15" s="322"/>
      <c r="R15" s="322"/>
      <c r="S15" s="325"/>
      <c r="T15" s="328"/>
      <c r="U15" s="35"/>
      <c r="V15" s="36"/>
      <c r="W15" s="37"/>
      <c r="X15" s="38"/>
      <c r="Y15" s="76"/>
      <c r="Z15" s="76"/>
      <c r="AA15" s="76"/>
      <c r="AB15" s="77"/>
      <c r="AC15" s="41"/>
      <c r="AD15" s="41"/>
      <c r="AE15" s="41"/>
      <c r="AF15" s="41"/>
      <c r="AG15" s="41"/>
      <c r="AH15" s="41"/>
      <c r="AI15" s="41"/>
      <c r="AJ15" s="42"/>
      <c r="AK15" s="41"/>
      <c r="AL15" s="41"/>
      <c r="AM15" s="41"/>
      <c r="AN15" s="41"/>
      <c r="AO15" s="41"/>
      <c r="AP15" s="41"/>
      <c r="AQ15" s="41"/>
      <c r="AR15" s="42"/>
      <c r="AS15" s="41"/>
      <c r="AT15" s="41"/>
      <c r="AU15" s="41"/>
      <c r="AV15" s="41"/>
      <c r="AW15" s="41"/>
      <c r="AX15" s="41"/>
      <c r="AY15" s="41"/>
      <c r="AZ15" s="42"/>
      <c r="BA15" s="41"/>
      <c r="BB15" s="41"/>
      <c r="BC15" s="41"/>
      <c r="BD15" s="41"/>
      <c r="BE15" s="41"/>
      <c r="BF15" s="41"/>
      <c r="BG15" s="41"/>
      <c r="BH15" s="42"/>
      <c r="BI15" s="43"/>
      <c r="BJ15" s="44"/>
      <c r="BK15" s="44"/>
      <c r="BL15" s="45"/>
    </row>
    <row r="16" spans="1:64" ht="30.75" customHeight="1" x14ac:dyDescent="0.2">
      <c r="A16" s="406"/>
      <c r="B16" s="415"/>
      <c r="C16" s="418"/>
      <c r="D16" s="421"/>
      <c r="E16" s="424"/>
      <c r="F16" s="310"/>
      <c r="G16" s="310"/>
      <c r="H16" s="310"/>
      <c r="I16" s="313"/>
      <c r="J16" s="436"/>
      <c r="K16" s="436"/>
      <c r="L16" s="436"/>
      <c r="M16" s="75"/>
      <c r="N16" s="46"/>
      <c r="O16" s="46"/>
      <c r="P16" s="46"/>
      <c r="Q16" s="322"/>
      <c r="R16" s="322"/>
      <c r="S16" s="325"/>
      <c r="T16" s="328"/>
      <c r="U16" s="35"/>
      <c r="V16" s="36"/>
      <c r="W16" s="37"/>
      <c r="X16" s="78"/>
      <c r="Y16" s="76"/>
      <c r="Z16" s="76"/>
      <c r="AA16" s="76"/>
      <c r="AB16" s="77"/>
      <c r="AC16" s="41"/>
      <c r="AD16" s="41"/>
      <c r="AE16" s="41"/>
      <c r="AF16" s="41"/>
      <c r="AG16" s="41"/>
      <c r="AH16" s="41"/>
      <c r="AI16" s="41"/>
      <c r="AJ16" s="42"/>
      <c r="AK16" s="53"/>
      <c r="AL16" s="53"/>
      <c r="AM16" s="53"/>
      <c r="AN16" s="53"/>
      <c r="AO16" s="53"/>
      <c r="AP16" s="53"/>
      <c r="AQ16" s="53"/>
      <c r="AR16" s="54"/>
      <c r="AS16" s="53"/>
      <c r="AT16" s="53"/>
      <c r="AU16" s="53"/>
      <c r="AV16" s="53"/>
      <c r="AW16" s="53"/>
      <c r="AX16" s="53"/>
      <c r="AY16" s="53"/>
      <c r="AZ16" s="54"/>
      <c r="BA16" s="53"/>
      <c r="BB16" s="53"/>
      <c r="BC16" s="53"/>
      <c r="BD16" s="53"/>
      <c r="BE16" s="53"/>
      <c r="BF16" s="53"/>
      <c r="BG16" s="53"/>
      <c r="BH16" s="54"/>
      <c r="BI16" s="55"/>
      <c r="BJ16" s="56"/>
      <c r="BK16" s="56"/>
      <c r="BL16" s="57"/>
    </row>
    <row r="17" spans="1:64" ht="30.75" customHeight="1" x14ac:dyDescent="0.2">
      <c r="A17" s="406"/>
      <c r="B17" s="415"/>
      <c r="C17" s="418"/>
      <c r="D17" s="421"/>
      <c r="E17" s="424"/>
      <c r="F17" s="310"/>
      <c r="G17" s="310"/>
      <c r="H17" s="310"/>
      <c r="I17" s="313"/>
      <c r="J17" s="436"/>
      <c r="K17" s="436"/>
      <c r="L17" s="436"/>
      <c r="M17" s="79"/>
      <c r="N17" s="46"/>
      <c r="O17" s="46"/>
      <c r="P17" s="46"/>
      <c r="Q17" s="322"/>
      <c r="R17" s="322"/>
      <c r="S17" s="325"/>
      <c r="T17" s="328"/>
      <c r="U17" s="47"/>
      <c r="V17" s="48"/>
      <c r="W17" s="49"/>
      <c r="X17" s="80"/>
      <c r="Y17" s="81"/>
      <c r="Z17" s="81"/>
      <c r="AA17" s="81"/>
      <c r="AB17" s="82"/>
      <c r="AC17" s="53"/>
      <c r="AD17" s="53"/>
      <c r="AE17" s="53"/>
      <c r="AF17" s="53"/>
      <c r="AG17" s="53"/>
      <c r="AH17" s="53"/>
      <c r="AI17" s="53"/>
      <c r="AJ17" s="54"/>
      <c r="AK17" s="53"/>
      <c r="AL17" s="53"/>
      <c r="AM17" s="53"/>
      <c r="AN17" s="53"/>
      <c r="AO17" s="53"/>
      <c r="AP17" s="53"/>
      <c r="AQ17" s="53"/>
      <c r="AR17" s="54"/>
      <c r="AS17" s="53"/>
      <c r="AT17" s="53"/>
      <c r="AU17" s="53"/>
      <c r="AV17" s="53"/>
      <c r="AW17" s="53"/>
      <c r="AX17" s="53"/>
      <c r="AY17" s="53"/>
      <c r="AZ17" s="54"/>
      <c r="BA17" s="53"/>
      <c r="BB17" s="53"/>
      <c r="BC17" s="53"/>
      <c r="BD17" s="53"/>
      <c r="BE17" s="53"/>
      <c r="BF17" s="53"/>
      <c r="BG17" s="53"/>
      <c r="BH17" s="54"/>
      <c r="BI17" s="55"/>
      <c r="BJ17" s="56"/>
      <c r="BK17" s="56"/>
      <c r="BL17" s="57"/>
    </row>
    <row r="18" spans="1:64" ht="30.75" customHeight="1" thickBot="1" x14ac:dyDescent="0.25">
      <c r="A18" s="407"/>
      <c r="B18" s="416"/>
      <c r="C18" s="419"/>
      <c r="D18" s="422"/>
      <c r="E18" s="425"/>
      <c r="F18" s="311"/>
      <c r="G18" s="311"/>
      <c r="H18" s="311"/>
      <c r="I18" s="314"/>
      <c r="J18" s="437"/>
      <c r="K18" s="437"/>
      <c r="L18" s="437"/>
      <c r="M18" s="83"/>
      <c r="N18" s="59"/>
      <c r="O18" s="59"/>
      <c r="P18" s="59"/>
      <c r="Q18" s="323"/>
      <c r="R18" s="323"/>
      <c r="S18" s="326"/>
      <c r="T18" s="329"/>
      <c r="U18" s="84"/>
      <c r="V18" s="85"/>
      <c r="W18" s="86"/>
      <c r="X18" s="87"/>
      <c r="Y18" s="88"/>
      <c r="Z18" s="88"/>
      <c r="AA18" s="88"/>
      <c r="AB18" s="89"/>
      <c r="AC18" s="67"/>
      <c r="AD18" s="67"/>
      <c r="AE18" s="67"/>
      <c r="AF18" s="67"/>
      <c r="AG18" s="67"/>
      <c r="AH18" s="67"/>
      <c r="AI18" s="67"/>
      <c r="AJ18" s="68"/>
      <c r="AK18" s="66"/>
      <c r="AL18" s="67"/>
      <c r="AM18" s="67"/>
      <c r="AN18" s="67"/>
      <c r="AO18" s="67"/>
      <c r="AP18" s="67"/>
      <c r="AQ18" s="67"/>
      <c r="AR18" s="68"/>
      <c r="AS18" s="66"/>
      <c r="AT18" s="67"/>
      <c r="AU18" s="67"/>
      <c r="AV18" s="67"/>
      <c r="AW18" s="67"/>
      <c r="AX18" s="67"/>
      <c r="AY18" s="67"/>
      <c r="AZ18" s="68"/>
      <c r="BA18" s="66"/>
      <c r="BB18" s="67"/>
      <c r="BC18" s="67"/>
      <c r="BD18" s="67"/>
      <c r="BE18" s="67"/>
      <c r="BF18" s="67"/>
      <c r="BG18" s="67"/>
      <c r="BH18" s="68"/>
      <c r="BI18" s="69"/>
      <c r="BJ18" s="70"/>
      <c r="BK18" s="70"/>
      <c r="BL18" s="71"/>
    </row>
    <row r="19" spans="1:64" ht="30.75" customHeight="1" x14ac:dyDescent="0.2">
      <c r="A19" s="405" t="s">
        <v>255</v>
      </c>
      <c r="B19" s="414" t="s">
        <v>264</v>
      </c>
      <c r="C19" s="417" t="s">
        <v>265</v>
      </c>
      <c r="D19" s="420">
        <v>0.30099999999999999</v>
      </c>
      <c r="E19" s="423">
        <v>0.42</v>
      </c>
      <c r="F19" s="309" t="s">
        <v>258</v>
      </c>
      <c r="G19" s="309" t="s">
        <v>266</v>
      </c>
      <c r="H19" s="309" t="s">
        <v>267</v>
      </c>
      <c r="I19" s="312" t="s">
        <v>268</v>
      </c>
      <c r="J19" s="408"/>
      <c r="K19" s="432">
        <v>784</v>
      </c>
      <c r="L19" s="432">
        <v>196</v>
      </c>
      <c r="M19" s="72"/>
      <c r="N19" s="22"/>
      <c r="O19" s="22"/>
      <c r="P19" s="22"/>
      <c r="Q19" s="321"/>
      <c r="R19" s="321"/>
      <c r="S19" s="324"/>
      <c r="T19" s="327"/>
      <c r="U19" s="23"/>
      <c r="V19" s="24"/>
      <c r="W19" s="25"/>
      <c r="X19" s="26">
        <f>SUM(Y19:AB19)</f>
        <v>0</v>
      </c>
      <c r="Y19" s="73"/>
      <c r="Z19" s="73"/>
      <c r="AA19" s="73"/>
      <c r="AB19" s="74"/>
      <c r="AC19" s="41"/>
      <c r="AD19" s="41"/>
      <c r="AE19" s="41"/>
      <c r="AF19" s="41"/>
      <c r="AG19" s="41"/>
      <c r="AH19" s="41"/>
      <c r="AI19" s="41"/>
      <c r="AJ19" s="42"/>
      <c r="AK19" s="29"/>
      <c r="AL19" s="29"/>
      <c r="AM19" s="29"/>
      <c r="AN19" s="29"/>
      <c r="AO19" s="29"/>
      <c r="AP19" s="29"/>
      <c r="AQ19" s="29"/>
      <c r="AR19" s="30"/>
      <c r="AS19" s="29"/>
      <c r="AT19" s="29"/>
      <c r="AU19" s="29"/>
      <c r="AV19" s="29"/>
      <c r="AW19" s="29"/>
      <c r="AX19" s="29"/>
      <c r="AY19" s="29"/>
      <c r="AZ19" s="30"/>
      <c r="BA19" s="29"/>
      <c r="BB19" s="29"/>
      <c r="BC19" s="29"/>
      <c r="BD19" s="29"/>
      <c r="BE19" s="29"/>
      <c r="BF19" s="29"/>
      <c r="BG19" s="29"/>
      <c r="BH19" s="30"/>
      <c r="BI19" s="31"/>
      <c r="BJ19" s="32"/>
      <c r="BK19" s="32"/>
      <c r="BL19" s="33"/>
    </row>
    <row r="20" spans="1:64" ht="30.75" customHeight="1" x14ac:dyDescent="0.2">
      <c r="A20" s="406"/>
      <c r="B20" s="415"/>
      <c r="C20" s="418"/>
      <c r="D20" s="421"/>
      <c r="E20" s="424"/>
      <c r="F20" s="310"/>
      <c r="G20" s="310"/>
      <c r="H20" s="310"/>
      <c r="I20" s="313"/>
      <c r="J20" s="409"/>
      <c r="K20" s="433"/>
      <c r="L20" s="433"/>
      <c r="M20" s="75"/>
      <c r="N20" s="34"/>
      <c r="O20" s="34"/>
      <c r="P20" s="34"/>
      <c r="Q20" s="322"/>
      <c r="R20" s="322"/>
      <c r="S20" s="325"/>
      <c r="T20" s="328"/>
      <c r="U20" s="35"/>
      <c r="V20" s="36"/>
      <c r="W20" s="37"/>
      <c r="X20" s="38"/>
      <c r="Y20" s="76"/>
      <c r="Z20" s="76"/>
      <c r="AA20" s="76"/>
      <c r="AB20" s="77"/>
      <c r="AC20" s="41"/>
      <c r="AD20" s="41"/>
      <c r="AE20" s="41"/>
      <c r="AF20" s="41"/>
      <c r="AG20" s="41"/>
      <c r="AH20" s="41"/>
      <c r="AI20" s="41"/>
      <c r="AJ20" s="42"/>
      <c r="AK20" s="41"/>
      <c r="AL20" s="41"/>
      <c r="AM20" s="41"/>
      <c r="AN20" s="41"/>
      <c r="AO20" s="41"/>
      <c r="AP20" s="41"/>
      <c r="AQ20" s="41"/>
      <c r="AR20" s="42"/>
      <c r="AS20" s="41"/>
      <c r="AT20" s="41"/>
      <c r="AU20" s="41"/>
      <c r="AV20" s="41"/>
      <c r="AW20" s="41"/>
      <c r="AX20" s="41"/>
      <c r="AY20" s="41"/>
      <c r="AZ20" s="42"/>
      <c r="BA20" s="41"/>
      <c r="BB20" s="41"/>
      <c r="BC20" s="41"/>
      <c r="BD20" s="41"/>
      <c r="BE20" s="41"/>
      <c r="BF20" s="41"/>
      <c r="BG20" s="41"/>
      <c r="BH20" s="42"/>
      <c r="BI20" s="43"/>
      <c r="BJ20" s="44"/>
      <c r="BK20" s="44"/>
      <c r="BL20" s="45"/>
    </row>
    <row r="21" spans="1:64" ht="30.75" customHeight="1" x14ac:dyDescent="0.2">
      <c r="A21" s="406"/>
      <c r="B21" s="415"/>
      <c r="C21" s="418"/>
      <c r="D21" s="421"/>
      <c r="E21" s="424"/>
      <c r="F21" s="310"/>
      <c r="G21" s="310"/>
      <c r="H21" s="310"/>
      <c r="I21" s="313"/>
      <c r="J21" s="409"/>
      <c r="K21" s="433"/>
      <c r="L21" s="433"/>
      <c r="M21" s="75"/>
      <c r="N21" s="34"/>
      <c r="O21" s="34"/>
      <c r="P21" s="34"/>
      <c r="Q21" s="322"/>
      <c r="R21" s="322"/>
      <c r="S21" s="325"/>
      <c r="T21" s="328"/>
      <c r="U21" s="35"/>
      <c r="V21" s="36"/>
      <c r="W21" s="37"/>
      <c r="X21" s="38"/>
      <c r="Y21" s="76"/>
      <c r="Z21" s="76"/>
      <c r="AA21" s="76"/>
      <c r="AB21" s="77"/>
      <c r="AC21" s="41"/>
      <c r="AD21" s="41"/>
      <c r="AE21" s="41"/>
      <c r="AF21" s="41"/>
      <c r="AG21" s="41"/>
      <c r="AH21" s="41"/>
      <c r="AI21" s="41"/>
      <c r="AJ21" s="42"/>
      <c r="AK21" s="41"/>
      <c r="AL21" s="41"/>
      <c r="AM21" s="41"/>
      <c r="AN21" s="41"/>
      <c r="AO21" s="41"/>
      <c r="AP21" s="41"/>
      <c r="AQ21" s="41"/>
      <c r="AR21" s="42"/>
      <c r="AS21" s="41"/>
      <c r="AT21" s="41"/>
      <c r="AU21" s="41"/>
      <c r="AV21" s="41"/>
      <c r="AW21" s="41"/>
      <c r="AX21" s="41"/>
      <c r="AY21" s="41"/>
      <c r="AZ21" s="42"/>
      <c r="BA21" s="41"/>
      <c r="BB21" s="41"/>
      <c r="BC21" s="41"/>
      <c r="BD21" s="41"/>
      <c r="BE21" s="41"/>
      <c r="BF21" s="41"/>
      <c r="BG21" s="41"/>
      <c r="BH21" s="42"/>
      <c r="BI21" s="43"/>
      <c r="BJ21" s="44"/>
      <c r="BK21" s="44"/>
      <c r="BL21" s="45"/>
    </row>
    <row r="22" spans="1:64" ht="30.75" customHeight="1" x14ac:dyDescent="0.2">
      <c r="A22" s="406"/>
      <c r="B22" s="415"/>
      <c r="C22" s="418"/>
      <c r="D22" s="421"/>
      <c r="E22" s="424"/>
      <c r="F22" s="310"/>
      <c r="G22" s="310"/>
      <c r="H22" s="310"/>
      <c r="I22" s="313"/>
      <c r="J22" s="409"/>
      <c r="K22" s="433"/>
      <c r="L22" s="433"/>
      <c r="M22" s="75"/>
      <c r="N22" s="34"/>
      <c r="O22" s="34"/>
      <c r="P22" s="34"/>
      <c r="Q22" s="322"/>
      <c r="R22" s="322"/>
      <c r="S22" s="325"/>
      <c r="T22" s="328"/>
      <c r="U22" s="35"/>
      <c r="V22" s="36"/>
      <c r="W22" s="37"/>
      <c r="X22" s="38"/>
      <c r="Y22" s="76"/>
      <c r="Z22" s="76"/>
      <c r="AA22" s="76"/>
      <c r="AB22" s="77"/>
      <c r="AC22" s="41"/>
      <c r="AD22" s="41"/>
      <c r="AE22" s="41"/>
      <c r="AF22" s="41"/>
      <c r="AG22" s="41"/>
      <c r="AH22" s="41"/>
      <c r="AI22" s="41"/>
      <c r="AJ22" s="42"/>
      <c r="AK22" s="41"/>
      <c r="AL22" s="41"/>
      <c r="AM22" s="41"/>
      <c r="AN22" s="41"/>
      <c r="AO22" s="41"/>
      <c r="AP22" s="41"/>
      <c r="AQ22" s="41"/>
      <c r="AR22" s="42"/>
      <c r="AS22" s="41"/>
      <c r="AT22" s="41"/>
      <c r="AU22" s="41"/>
      <c r="AV22" s="41"/>
      <c r="AW22" s="41"/>
      <c r="AX22" s="41"/>
      <c r="AY22" s="41"/>
      <c r="AZ22" s="42"/>
      <c r="BA22" s="41"/>
      <c r="BB22" s="41"/>
      <c r="BC22" s="41"/>
      <c r="BD22" s="41"/>
      <c r="BE22" s="41"/>
      <c r="BF22" s="41"/>
      <c r="BG22" s="41"/>
      <c r="BH22" s="42"/>
      <c r="BI22" s="43"/>
      <c r="BJ22" s="44"/>
      <c r="BK22" s="44"/>
      <c r="BL22" s="45"/>
    </row>
    <row r="23" spans="1:64" ht="30.75" customHeight="1" x14ac:dyDescent="0.2">
      <c r="A23" s="406"/>
      <c r="B23" s="415"/>
      <c r="C23" s="418"/>
      <c r="D23" s="421"/>
      <c r="E23" s="424"/>
      <c r="F23" s="310"/>
      <c r="G23" s="310"/>
      <c r="H23" s="310"/>
      <c r="I23" s="313"/>
      <c r="J23" s="409"/>
      <c r="K23" s="433"/>
      <c r="L23" s="433"/>
      <c r="M23" s="75"/>
      <c r="N23" s="46"/>
      <c r="O23" s="46"/>
      <c r="P23" s="46"/>
      <c r="Q23" s="322"/>
      <c r="R23" s="322"/>
      <c r="S23" s="325"/>
      <c r="T23" s="328"/>
      <c r="U23" s="35"/>
      <c r="V23" s="36"/>
      <c r="W23" s="37"/>
      <c r="X23" s="78"/>
      <c r="Y23" s="76"/>
      <c r="Z23" s="76"/>
      <c r="AA23" s="76"/>
      <c r="AB23" s="77"/>
      <c r="AC23" s="41"/>
      <c r="AD23" s="41"/>
      <c r="AE23" s="41"/>
      <c r="AF23" s="41"/>
      <c r="AG23" s="41"/>
      <c r="AH23" s="41"/>
      <c r="AI23" s="41"/>
      <c r="AJ23" s="42"/>
      <c r="AK23" s="53"/>
      <c r="AL23" s="53"/>
      <c r="AM23" s="53"/>
      <c r="AN23" s="53"/>
      <c r="AO23" s="53"/>
      <c r="AP23" s="53"/>
      <c r="AQ23" s="53"/>
      <c r="AR23" s="54"/>
      <c r="AS23" s="53"/>
      <c r="AT23" s="53"/>
      <c r="AU23" s="53"/>
      <c r="AV23" s="53"/>
      <c r="AW23" s="53"/>
      <c r="AX23" s="53"/>
      <c r="AY23" s="53"/>
      <c r="AZ23" s="54"/>
      <c r="BA23" s="53"/>
      <c r="BB23" s="53"/>
      <c r="BC23" s="53"/>
      <c r="BD23" s="53"/>
      <c r="BE23" s="53"/>
      <c r="BF23" s="53"/>
      <c r="BG23" s="53"/>
      <c r="BH23" s="54"/>
      <c r="BI23" s="55"/>
      <c r="BJ23" s="56"/>
      <c r="BK23" s="56"/>
      <c r="BL23" s="57"/>
    </row>
    <row r="24" spans="1:64" ht="30.75" customHeight="1" x14ac:dyDescent="0.2">
      <c r="A24" s="406"/>
      <c r="B24" s="415"/>
      <c r="C24" s="418"/>
      <c r="D24" s="421"/>
      <c r="E24" s="424"/>
      <c r="F24" s="310"/>
      <c r="G24" s="310"/>
      <c r="H24" s="310"/>
      <c r="I24" s="313"/>
      <c r="J24" s="409"/>
      <c r="K24" s="433"/>
      <c r="L24" s="433"/>
      <c r="M24" s="79"/>
      <c r="N24" s="46"/>
      <c r="O24" s="46"/>
      <c r="P24" s="46"/>
      <c r="Q24" s="322"/>
      <c r="R24" s="322"/>
      <c r="S24" s="325"/>
      <c r="T24" s="328"/>
      <c r="U24" s="47"/>
      <c r="V24" s="48"/>
      <c r="W24" s="49"/>
      <c r="X24" s="80"/>
      <c r="Y24" s="81"/>
      <c r="Z24" s="81"/>
      <c r="AA24" s="81"/>
      <c r="AB24" s="82"/>
      <c r="AC24" s="53"/>
      <c r="AD24" s="53"/>
      <c r="AE24" s="53"/>
      <c r="AF24" s="53"/>
      <c r="AG24" s="53"/>
      <c r="AH24" s="53"/>
      <c r="AI24" s="53"/>
      <c r="AJ24" s="54"/>
      <c r="AK24" s="53"/>
      <c r="AL24" s="53"/>
      <c r="AM24" s="53"/>
      <c r="AN24" s="53"/>
      <c r="AO24" s="53"/>
      <c r="AP24" s="53"/>
      <c r="AQ24" s="53"/>
      <c r="AR24" s="54"/>
      <c r="AS24" s="53"/>
      <c r="AT24" s="53"/>
      <c r="AU24" s="53"/>
      <c r="AV24" s="53"/>
      <c r="AW24" s="53"/>
      <c r="AX24" s="53"/>
      <c r="AY24" s="53"/>
      <c r="AZ24" s="54"/>
      <c r="BA24" s="53"/>
      <c r="BB24" s="53"/>
      <c r="BC24" s="53"/>
      <c r="BD24" s="53"/>
      <c r="BE24" s="53"/>
      <c r="BF24" s="53"/>
      <c r="BG24" s="53"/>
      <c r="BH24" s="54"/>
      <c r="BI24" s="55"/>
      <c r="BJ24" s="56"/>
      <c r="BK24" s="56"/>
      <c r="BL24" s="57"/>
    </row>
    <row r="25" spans="1:64" ht="30.75" customHeight="1" thickBot="1" x14ac:dyDescent="0.25">
      <c r="A25" s="407"/>
      <c r="B25" s="416"/>
      <c r="C25" s="419"/>
      <c r="D25" s="422"/>
      <c r="E25" s="425"/>
      <c r="F25" s="311"/>
      <c r="G25" s="311"/>
      <c r="H25" s="311"/>
      <c r="I25" s="314"/>
      <c r="J25" s="410"/>
      <c r="K25" s="434"/>
      <c r="L25" s="434"/>
      <c r="M25" s="83"/>
      <c r="N25" s="59"/>
      <c r="O25" s="59"/>
      <c r="P25" s="59"/>
      <c r="Q25" s="323"/>
      <c r="R25" s="323"/>
      <c r="S25" s="326"/>
      <c r="T25" s="329"/>
      <c r="U25" s="84"/>
      <c r="V25" s="85"/>
      <c r="W25" s="86"/>
      <c r="X25" s="87"/>
      <c r="Y25" s="88"/>
      <c r="Z25" s="88"/>
      <c r="AA25" s="88"/>
      <c r="AB25" s="89"/>
      <c r="AC25" s="67"/>
      <c r="AD25" s="67"/>
      <c r="AE25" s="67"/>
      <c r="AF25" s="67"/>
      <c r="AG25" s="67"/>
      <c r="AH25" s="67"/>
      <c r="AI25" s="67"/>
      <c r="AJ25" s="68"/>
      <c r="AK25" s="66"/>
      <c r="AL25" s="67"/>
      <c r="AM25" s="67"/>
      <c r="AN25" s="67"/>
      <c r="AO25" s="67"/>
      <c r="AP25" s="67"/>
      <c r="AQ25" s="67"/>
      <c r="AR25" s="68"/>
      <c r="AS25" s="66"/>
      <c r="AT25" s="67"/>
      <c r="AU25" s="67"/>
      <c r="AV25" s="67"/>
      <c r="AW25" s="67"/>
      <c r="AX25" s="67"/>
      <c r="AY25" s="67"/>
      <c r="AZ25" s="68"/>
      <c r="BA25" s="66"/>
      <c r="BB25" s="67"/>
      <c r="BC25" s="67"/>
      <c r="BD25" s="67"/>
      <c r="BE25" s="67"/>
      <c r="BF25" s="67"/>
      <c r="BG25" s="67"/>
      <c r="BH25" s="68"/>
      <c r="BI25" s="69"/>
      <c r="BJ25" s="70"/>
      <c r="BK25" s="70"/>
      <c r="BL25" s="71"/>
    </row>
    <row r="26" spans="1:64" ht="30.75" customHeight="1" x14ac:dyDescent="0.2">
      <c r="A26" s="405" t="s">
        <v>255</v>
      </c>
      <c r="B26" s="414" t="s">
        <v>269</v>
      </c>
      <c r="C26" s="417" t="s">
        <v>270</v>
      </c>
      <c r="D26" s="420">
        <v>0.05</v>
      </c>
      <c r="E26" s="423">
        <v>7.0000000000000007E-2</v>
      </c>
      <c r="F26" s="309" t="s">
        <v>258</v>
      </c>
      <c r="G26" s="309"/>
      <c r="H26" s="309"/>
      <c r="I26" s="312"/>
      <c r="J26" s="408"/>
      <c r="K26" s="432"/>
      <c r="L26" s="432"/>
      <c r="M26" s="72"/>
      <c r="N26" s="22"/>
      <c r="O26" s="22"/>
      <c r="P26" s="22"/>
      <c r="Q26" s="321"/>
      <c r="R26" s="321"/>
      <c r="S26" s="324"/>
      <c r="T26" s="327"/>
      <c r="U26" s="23"/>
      <c r="V26" s="24"/>
      <c r="W26" s="25"/>
      <c r="X26" s="26">
        <f>SUM(Y26:AB26)</f>
        <v>0</v>
      </c>
      <c r="Y26" s="73"/>
      <c r="Z26" s="73"/>
      <c r="AA26" s="73"/>
      <c r="AB26" s="74"/>
      <c r="AC26" s="41"/>
      <c r="AD26" s="41"/>
      <c r="AE26" s="41"/>
      <c r="AF26" s="41"/>
      <c r="AG26" s="41"/>
      <c r="AH26" s="41"/>
      <c r="AI26" s="41"/>
      <c r="AJ26" s="42"/>
      <c r="AK26" s="29"/>
      <c r="AL26" s="29"/>
      <c r="AM26" s="29"/>
      <c r="AN26" s="29"/>
      <c r="AO26" s="29"/>
      <c r="AP26" s="29"/>
      <c r="AQ26" s="29"/>
      <c r="AR26" s="30"/>
      <c r="AS26" s="29"/>
      <c r="AT26" s="29"/>
      <c r="AU26" s="29"/>
      <c r="AV26" s="29"/>
      <c r="AW26" s="29"/>
      <c r="AX26" s="29"/>
      <c r="AY26" s="29"/>
      <c r="AZ26" s="30"/>
      <c r="BA26" s="29"/>
      <c r="BB26" s="29"/>
      <c r="BC26" s="29"/>
      <c r="BD26" s="29"/>
      <c r="BE26" s="29"/>
      <c r="BF26" s="29"/>
      <c r="BG26" s="29"/>
      <c r="BH26" s="30"/>
      <c r="BI26" s="31"/>
      <c r="BJ26" s="32"/>
      <c r="BK26" s="32"/>
      <c r="BL26" s="33"/>
    </row>
    <row r="27" spans="1:64" ht="30.75" customHeight="1" x14ac:dyDescent="0.2">
      <c r="A27" s="406"/>
      <c r="B27" s="415"/>
      <c r="C27" s="418"/>
      <c r="D27" s="421"/>
      <c r="E27" s="424"/>
      <c r="F27" s="310"/>
      <c r="G27" s="310"/>
      <c r="H27" s="310"/>
      <c r="I27" s="313"/>
      <c r="J27" s="409"/>
      <c r="K27" s="433"/>
      <c r="L27" s="433"/>
      <c r="M27" s="75"/>
      <c r="N27" s="34"/>
      <c r="O27" s="34"/>
      <c r="P27" s="34"/>
      <c r="Q27" s="322"/>
      <c r="R27" s="322"/>
      <c r="S27" s="325"/>
      <c r="T27" s="328"/>
      <c r="U27" s="35"/>
      <c r="V27" s="36"/>
      <c r="W27" s="37"/>
      <c r="X27" s="38"/>
      <c r="Y27" s="76"/>
      <c r="Z27" s="76"/>
      <c r="AA27" s="76"/>
      <c r="AB27" s="77"/>
      <c r="AC27" s="41"/>
      <c r="AD27" s="41"/>
      <c r="AE27" s="41"/>
      <c r="AF27" s="41"/>
      <c r="AG27" s="41"/>
      <c r="AH27" s="41"/>
      <c r="AI27" s="41"/>
      <c r="AJ27" s="42"/>
      <c r="AK27" s="41"/>
      <c r="AL27" s="41"/>
      <c r="AM27" s="41"/>
      <c r="AN27" s="41"/>
      <c r="AO27" s="41"/>
      <c r="AP27" s="41"/>
      <c r="AQ27" s="41"/>
      <c r="AR27" s="42"/>
      <c r="AS27" s="41"/>
      <c r="AT27" s="41"/>
      <c r="AU27" s="41"/>
      <c r="AV27" s="41"/>
      <c r="AW27" s="41"/>
      <c r="AX27" s="41"/>
      <c r="AY27" s="41"/>
      <c r="AZ27" s="42"/>
      <c r="BA27" s="41"/>
      <c r="BB27" s="41"/>
      <c r="BC27" s="41"/>
      <c r="BD27" s="41"/>
      <c r="BE27" s="41"/>
      <c r="BF27" s="41"/>
      <c r="BG27" s="41"/>
      <c r="BH27" s="42"/>
      <c r="BI27" s="43"/>
      <c r="BJ27" s="44"/>
      <c r="BK27" s="44"/>
      <c r="BL27" s="45"/>
    </row>
    <row r="28" spans="1:64" ht="30.75" customHeight="1" x14ac:dyDescent="0.2">
      <c r="A28" s="406"/>
      <c r="B28" s="415"/>
      <c r="C28" s="418"/>
      <c r="D28" s="421"/>
      <c r="E28" s="424"/>
      <c r="F28" s="310"/>
      <c r="G28" s="310"/>
      <c r="H28" s="310"/>
      <c r="I28" s="313"/>
      <c r="J28" s="409"/>
      <c r="K28" s="433"/>
      <c r="L28" s="433"/>
      <c r="M28" s="75"/>
      <c r="N28" s="34"/>
      <c r="O28" s="34"/>
      <c r="P28" s="34"/>
      <c r="Q28" s="322"/>
      <c r="R28" s="322"/>
      <c r="S28" s="325"/>
      <c r="T28" s="328"/>
      <c r="U28" s="35"/>
      <c r="V28" s="36"/>
      <c r="W28" s="37"/>
      <c r="X28" s="38"/>
      <c r="Y28" s="76"/>
      <c r="Z28" s="76"/>
      <c r="AA28" s="76"/>
      <c r="AB28" s="77"/>
      <c r="AC28" s="41"/>
      <c r="AD28" s="41"/>
      <c r="AE28" s="41"/>
      <c r="AF28" s="41"/>
      <c r="AG28" s="41"/>
      <c r="AH28" s="41"/>
      <c r="AI28" s="41"/>
      <c r="AJ28" s="42"/>
      <c r="AK28" s="41"/>
      <c r="AL28" s="41"/>
      <c r="AM28" s="41"/>
      <c r="AN28" s="41"/>
      <c r="AO28" s="41"/>
      <c r="AP28" s="41"/>
      <c r="AQ28" s="41"/>
      <c r="AR28" s="42"/>
      <c r="AS28" s="41"/>
      <c r="AT28" s="41"/>
      <c r="AU28" s="41"/>
      <c r="AV28" s="41"/>
      <c r="AW28" s="41"/>
      <c r="AX28" s="41"/>
      <c r="AY28" s="41"/>
      <c r="AZ28" s="42"/>
      <c r="BA28" s="41"/>
      <c r="BB28" s="41"/>
      <c r="BC28" s="41"/>
      <c r="BD28" s="41"/>
      <c r="BE28" s="41"/>
      <c r="BF28" s="41"/>
      <c r="BG28" s="41"/>
      <c r="BH28" s="42"/>
      <c r="BI28" s="43"/>
      <c r="BJ28" s="44"/>
      <c r="BK28" s="44"/>
      <c r="BL28" s="45"/>
    </row>
    <row r="29" spans="1:64" ht="30.75" customHeight="1" x14ac:dyDescent="0.2">
      <c r="A29" s="406"/>
      <c r="B29" s="415"/>
      <c r="C29" s="418"/>
      <c r="D29" s="421"/>
      <c r="E29" s="424"/>
      <c r="F29" s="310"/>
      <c r="G29" s="310"/>
      <c r="H29" s="310"/>
      <c r="I29" s="313"/>
      <c r="J29" s="409"/>
      <c r="K29" s="433"/>
      <c r="L29" s="433"/>
      <c r="M29" s="75"/>
      <c r="N29" s="34"/>
      <c r="O29" s="34"/>
      <c r="P29" s="34"/>
      <c r="Q29" s="322"/>
      <c r="R29" s="322"/>
      <c r="S29" s="325"/>
      <c r="T29" s="328"/>
      <c r="U29" s="35"/>
      <c r="V29" s="36"/>
      <c r="W29" s="37"/>
      <c r="X29" s="38"/>
      <c r="Y29" s="76"/>
      <c r="Z29" s="76"/>
      <c r="AA29" s="76"/>
      <c r="AB29" s="77"/>
      <c r="AC29" s="41"/>
      <c r="AD29" s="41"/>
      <c r="AE29" s="41"/>
      <c r="AF29" s="41"/>
      <c r="AG29" s="41"/>
      <c r="AH29" s="41"/>
      <c r="AI29" s="41"/>
      <c r="AJ29" s="42"/>
      <c r="AK29" s="41"/>
      <c r="AL29" s="41"/>
      <c r="AM29" s="41"/>
      <c r="AN29" s="41"/>
      <c r="AO29" s="41"/>
      <c r="AP29" s="41"/>
      <c r="AQ29" s="41"/>
      <c r="AR29" s="42"/>
      <c r="AS29" s="41"/>
      <c r="AT29" s="41"/>
      <c r="AU29" s="41"/>
      <c r="AV29" s="41"/>
      <c r="AW29" s="41"/>
      <c r="AX29" s="41"/>
      <c r="AY29" s="41"/>
      <c r="AZ29" s="42"/>
      <c r="BA29" s="41"/>
      <c r="BB29" s="41"/>
      <c r="BC29" s="41"/>
      <c r="BD29" s="41"/>
      <c r="BE29" s="41"/>
      <c r="BF29" s="41"/>
      <c r="BG29" s="41"/>
      <c r="BH29" s="42"/>
      <c r="BI29" s="43"/>
      <c r="BJ29" s="44"/>
      <c r="BK29" s="44"/>
      <c r="BL29" s="45"/>
    </row>
    <row r="30" spans="1:64" ht="30.75" customHeight="1" x14ac:dyDescent="0.2">
      <c r="A30" s="406"/>
      <c r="B30" s="415"/>
      <c r="C30" s="418"/>
      <c r="D30" s="421"/>
      <c r="E30" s="424"/>
      <c r="F30" s="310"/>
      <c r="G30" s="310"/>
      <c r="H30" s="310"/>
      <c r="I30" s="313"/>
      <c r="J30" s="409"/>
      <c r="K30" s="433"/>
      <c r="L30" s="433"/>
      <c r="M30" s="75"/>
      <c r="N30" s="46"/>
      <c r="O30" s="46"/>
      <c r="P30" s="46"/>
      <c r="Q30" s="322"/>
      <c r="R30" s="322"/>
      <c r="S30" s="325"/>
      <c r="T30" s="328"/>
      <c r="U30" s="35"/>
      <c r="V30" s="36"/>
      <c r="W30" s="37"/>
      <c r="X30" s="78"/>
      <c r="Y30" s="76"/>
      <c r="Z30" s="76"/>
      <c r="AA30" s="76"/>
      <c r="AB30" s="77"/>
      <c r="AC30" s="41"/>
      <c r="AD30" s="41"/>
      <c r="AE30" s="41"/>
      <c r="AF30" s="41"/>
      <c r="AG30" s="41"/>
      <c r="AH30" s="41"/>
      <c r="AI30" s="41"/>
      <c r="AJ30" s="42"/>
      <c r="AK30" s="53"/>
      <c r="AL30" s="53"/>
      <c r="AM30" s="53"/>
      <c r="AN30" s="53"/>
      <c r="AO30" s="53"/>
      <c r="AP30" s="53"/>
      <c r="AQ30" s="53"/>
      <c r="AR30" s="54"/>
      <c r="AS30" s="53"/>
      <c r="AT30" s="53"/>
      <c r="AU30" s="53"/>
      <c r="AV30" s="53"/>
      <c r="AW30" s="53"/>
      <c r="AX30" s="53"/>
      <c r="AY30" s="53"/>
      <c r="AZ30" s="54"/>
      <c r="BA30" s="53"/>
      <c r="BB30" s="53"/>
      <c r="BC30" s="53"/>
      <c r="BD30" s="53"/>
      <c r="BE30" s="53"/>
      <c r="BF30" s="53"/>
      <c r="BG30" s="53"/>
      <c r="BH30" s="54"/>
      <c r="BI30" s="55"/>
      <c r="BJ30" s="56"/>
      <c r="BK30" s="56"/>
      <c r="BL30" s="57"/>
    </row>
    <row r="31" spans="1:64" ht="30.75" customHeight="1" x14ac:dyDescent="0.2">
      <c r="A31" s="406"/>
      <c r="B31" s="415"/>
      <c r="C31" s="418"/>
      <c r="D31" s="421"/>
      <c r="E31" s="424"/>
      <c r="F31" s="310"/>
      <c r="G31" s="310"/>
      <c r="H31" s="310"/>
      <c r="I31" s="313"/>
      <c r="J31" s="409"/>
      <c r="K31" s="433"/>
      <c r="L31" s="433"/>
      <c r="M31" s="79"/>
      <c r="N31" s="46"/>
      <c r="O31" s="46"/>
      <c r="P31" s="46"/>
      <c r="Q31" s="322"/>
      <c r="R31" s="322"/>
      <c r="S31" s="325"/>
      <c r="T31" s="328"/>
      <c r="U31" s="47"/>
      <c r="V31" s="48"/>
      <c r="W31" s="49"/>
      <c r="X31" s="80"/>
      <c r="Y31" s="81"/>
      <c r="Z31" s="81"/>
      <c r="AA31" s="81"/>
      <c r="AB31" s="82"/>
      <c r="AC31" s="53"/>
      <c r="AD31" s="53"/>
      <c r="AE31" s="53"/>
      <c r="AF31" s="53"/>
      <c r="AG31" s="53"/>
      <c r="AH31" s="53"/>
      <c r="AI31" s="53"/>
      <c r="AJ31" s="54"/>
      <c r="AK31" s="53"/>
      <c r="AL31" s="53"/>
      <c r="AM31" s="53"/>
      <c r="AN31" s="53"/>
      <c r="AO31" s="53"/>
      <c r="AP31" s="53"/>
      <c r="AQ31" s="53"/>
      <c r="AR31" s="54"/>
      <c r="AS31" s="53"/>
      <c r="AT31" s="53"/>
      <c r="AU31" s="53"/>
      <c r="AV31" s="53"/>
      <c r="AW31" s="53"/>
      <c r="AX31" s="53"/>
      <c r="AY31" s="53"/>
      <c r="AZ31" s="54"/>
      <c r="BA31" s="53"/>
      <c r="BB31" s="53"/>
      <c r="BC31" s="53"/>
      <c r="BD31" s="53"/>
      <c r="BE31" s="53"/>
      <c r="BF31" s="53"/>
      <c r="BG31" s="53"/>
      <c r="BH31" s="54"/>
      <c r="BI31" s="55"/>
      <c r="BJ31" s="56"/>
      <c r="BK31" s="56"/>
      <c r="BL31" s="57"/>
    </row>
    <row r="32" spans="1:64" ht="30.75" customHeight="1" thickBot="1" x14ac:dyDescent="0.25">
      <c r="A32" s="407"/>
      <c r="B32" s="416"/>
      <c r="C32" s="419"/>
      <c r="D32" s="422"/>
      <c r="E32" s="425"/>
      <c r="F32" s="311"/>
      <c r="G32" s="311"/>
      <c r="H32" s="311"/>
      <c r="I32" s="314"/>
      <c r="J32" s="410"/>
      <c r="K32" s="434"/>
      <c r="L32" s="434"/>
      <c r="M32" s="83"/>
      <c r="N32" s="59"/>
      <c r="O32" s="59"/>
      <c r="P32" s="59"/>
      <c r="Q32" s="323"/>
      <c r="R32" s="323"/>
      <c r="S32" s="326"/>
      <c r="T32" s="329"/>
      <c r="U32" s="84"/>
      <c r="V32" s="85"/>
      <c r="W32" s="86"/>
      <c r="X32" s="87"/>
      <c r="Y32" s="88"/>
      <c r="Z32" s="88"/>
      <c r="AA32" s="88"/>
      <c r="AB32" s="89"/>
      <c r="AC32" s="67"/>
      <c r="AD32" s="67"/>
      <c r="AE32" s="67"/>
      <c r="AF32" s="67"/>
      <c r="AG32" s="67"/>
      <c r="AH32" s="67"/>
      <c r="AI32" s="67"/>
      <c r="AJ32" s="68"/>
      <c r="AK32" s="66"/>
      <c r="AL32" s="67"/>
      <c r="AM32" s="67"/>
      <c r="AN32" s="67"/>
      <c r="AO32" s="67"/>
      <c r="AP32" s="67"/>
      <c r="AQ32" s="67"/>
      <c r="AR32" s="68"/>
      <c r="AS32" s="66"/>
      <c r="AT32" s="67"/>
      <c r="AU32" s="67"/>
      <c r="AV32" s="67"/>
      <c r="AW32" s="67"/>
      <c r="AX32" s="67"/>
      <c r="AY32" s="67"/>
      <c r="AZ32" s="68"/>
      <c r="BA32" s="66"/>
      <c r="BB32" s="67"/>
      <c r="BC32" s="67"/>
      <c r="BD32" s="67"/>
      <c r="BE32" s="67"/>
      <c r="BF32" s="67"/>
      <c r="BG32" s="67"/>
      <c r="BH32" s="68"/>
      <c r="BI32" s="69"/>
      <c r="BJ32" s="70"/>
      <c r="BK32" s="70"/>
      <c r="BL32" s="71"/>
    </row>
    <row r="33" spans="1:64" ht="30.75" customHeight="1" x14ac:dyDescent="0.2">
      <c r="A33" s="405" t="s">
        <v>255</v>
      </c>
      <c r="B33" s="414" t="s">
        <v>271</v>
      </c>
      <c r="C33" s="417" t="s">
        <v>272</v>
      </c>
      <c r="D33" s="420">
        <v>0.16</v>
      </c>
      <c r="E33" s="423">
        <v>0.09</v>
      </c>
      <c r="F33" s="309" t="s">
        <v>258</v>
      </c>
      <c r="G33" s="309" t="s">
        <v>273</v>
      </c>
      <c r="H33" s="309" t="s">
        <v>274</v>
      </c>
      <c r="I33" s="312" t="s">
        <v>275</v>
      </c>
      <c r="J33" s="408"/>
      <c r="K33" s="411">
        <v>56000</v>
      </c>
      <c r="L33" s="411">
        <v>14000</v>
      </c>
      <c r="M33" s="72"/>
      <c r="N33" s="22"/>
      <c r="O33" s="22"/>
      <c r="P33" s="22"/>
      <c r="Q33" s="321"/>
      <c r="R33" s="321"/>
      <c r="S33" s="324"/>
      <c r="T33" s="327"/>
      <c r="U33" s="23"/>
      <c r="V33" s="24"/>
      <c r="W33" s="25"/>
      <c r="X33" s="26">
        <f>SUM(Y33:AB33)</f>
        <v>0</v>
      </c>
      <c r="Y33" s="73"/>
      <c r="Z33" s="73"/>
      <c r="AA33" s="73"/>
      <c r="AB33" s="74"/>
      <c r="AC33" s="41"/>
      <c r="AD33" s="41"/>
      <c r="AE33" s="41"/>
      <c r="AF33" s="41"/>
      <c r="AG33" s="41"/>
      <c r="AH33" s="41"/>
      <c r="AI33" s="41"/>
      <c r="AJ33" s="42"/>
      <c r="AK33" s="29"/>
      <c r="AL33" s="29"/>
      <c r="AM33" s="29"/>
      <c r="AN33" s="29"/>
      <c r="AO33" s="29"/>
      <c r="AP33" s="29"/>
      <c r="AQ33" s="29"/>
      <c r="AR33" s="30"/>
      <c r="AS33" s="29"/>
      <c r="AT33" s="29"/>
      <c r="AU33" s="29"/>
      <c r="AV33" s="29"/>
      <c r="AW33" s="29"/>
      <c r="AX33" s="29"/>
      <c r="AY33" s="29"/>
      <c r="AZ33" s="30"/>
      <c r="BA33" s="29"/>
      <c r="BB33" s="29"/>
      <c r="BC33" s="29"/>
      <c r="BD33" s="29"/>
      <c r="BE33" s="29"/>
      <c r="BF33" s="29"/>
      <c r="BG33" s="29"/>
      <c r="BH33" s="30"/>
      <c r="BI33" s="31"/>
      <c r="BJ33" s="32"/>
      <c r="BK33" s="32"/>
      <c r="BL33" s="33"/>
    </row>
    <row r="34" spans="1:64" ht="30.75" customHeight="1" x14ac:dyDescent="0.2">
      <c r="A34" s="406"/>
      <c r="B34" s="415"/>
      <c r="C34" s="418"/>
      <c r="D34" s="421"/>
      <c r="E34" s="424"/>
      <c r="F34" s="310"/>
      <c r="G34" s="310"/>
      <c r="H34" s="310"/>
      <c r="I34" s="313"/>
      <c r="J34" s="409"/>
      <c r="K34" s="412"/>
      <c r="L34" s="412"/>
      <c r="M34" s="75"/>
      <c r="N34" s="34"/>
      <c r="O34" s="34"/>
      <c r="P34" s="34"/>
      <c r="Q34" s="322"/>
      <c r="R34" s="322"/>
      <c r="S34" s="325"/>
      <c r="T34" s="328"/>
      <c r="U34" s="35"/>
      <c r="V34" s="36"/>
      <c r="W34" s="37"/>
      <c r="X34" s="38"/>
      <c r="Y34" s="76"/>
      <c r="Z34" s="76"/>
      <c r="AA34" s="76"/>
      <c r="AB34" s="77"/>
      <c r="AC34" s="41"/>
      <c r="AD34" s="41"/>
      <c r="AE34" s="41"/>
      <c r="AF34" s="41"/>
      <c r="AG34" s="41"/>
      <c r="AH34" s="41"/>
      <c r="AI34" s="41"/>
      <c r="AJ34" s="42"/>
      <c r="AK34" s="41"/>
      <c r="AL34" s="41"/>
      <c r="AM34" s="41"/>
      <c r="AN34" s="41"/>
      <c r="AO34" s="41"/>
      <c r="AP34" s="41"/>
      <c r="AQ34" s="41"/>
      <c r="AR34" s="42"/>
      <c r="AS34" s="41"/>
      <c r="AT34" s="41"/>
      <c r="AU34" s="41"/>
      <c r="AV34" s="41"/>
      <c r="AW34" s="41"/>
      <c r="AX34" s="41"/>
      <c r="AY34" s="41"/>
      <c r="AZ34" s="42"/>
      <c r="BA34" s="41"/>
      <c r="BB34" s="41"/>
      <c r="BC34" s="41"/>
      <c r="BD34" s="41"/>
      <c r="BE34" s="41"/>
      <c r="BF34" s="41"/>
      <c r="BG34" s="41"/>
      <c r="BH34" s="42"/>
      <c r="BI34" s="43"/>
      <c r="BJ34" s="44"/>
      <c r="BK34" s="44"/>
      <c r="BL34" s="45"/>
    </row>
    <row r="35" spans="1:64" ht="30.75" customHeight="1" x14ac:dyDescent="0.2">
      <c r="A35" s="406"/>
      <c r="B35" s="415"/>
      <c r="C35" s="418"/>
      <c r="D35" s="421"/>
      <c r="E35" s="424"/>
      <c r="F35" s="310"/>
      <c r="G35" s="310"/>
      <c r="H35" s="310"/>
      <c r="I35" s="313"/>
      <c r="J35" s="409"/>
      <c r="K35" s="412"/>
      <c r="L35" s="412"/>
      <c r="M35" s="75"/>
      <c r="N35" s="34"/>
      <c r="O35" s="34"/>
      <c r="P35" s="34"/>
      <c r="Q35" s="322"/>
      <c r="R35" s="322"/>
      <c r="S35" s="325"/>
      <c r="T35" s="328"/>
      <c r="U35" s="35"/>
      <c r="V35" s="36"/>
      <c r="W35" s="37"/>
      <c r="X35" s="38"/>
      <c r="Y35" s="76"/>
      <c r="Z35" s="76"/>
      <c r="AA35" s="76"/>
      <c r="AB35" s="77"/>
      <c r="AC35" s="41"/>
      <c r="AD35" s="41"/>
      <c r="AE35" s="41"/>
      <c r="AF35" s="41"/>
      <c r="AG35" s="41"/>
      <c r="AH35" s="41"/>
      <c r="AI35" s="41"/>
      <c r="AJ35" s="42"/>
      <c r="AK35" s="41"/>
      <c r="AL35" s="41"/>
      <c r="AM35" s="41"/>
      <c r="AN35" s="41"/>
      <c r="AO35" s="41"/>
      <c r="AP35" s="41"/>
      <c r="AQ35" s="41"/>
      <c r="AR35" s="42"/>
      <c r="AS35" s="41"/>
      <c r="AT35" s="41"/>
      <c r="AU35" s="41"/>
      <c r="AV35" s="41"/>
      <c r="AW35" s="41"/>
      <c r="AX35" s="41"/>
      <c r="AY35" s="41"/>
      <c r="AZ35" s="42"/>
      <c r="BA35" s="41"/>
      <c r="BB35" s="41"/>
      <c r="BC35" s="41"/>
      <c r="BD35" s="41"/>
      <c r="BE35" s="41"/>
      <c r="BF35" s="41"/>
      <c r="BG35" s="41"/>
      <c r="BH35" s="42"/>
      <c r="BI35" s="43"/>
      <c r="BJ35" s="44"/>
      <c r="BK35" s="44"/>
      <c r="BL35" s="45"/>
    </row>
    <row r="36" spans="1:64" ht="30.75" customHeight="1" x14ac:dyDescent="0.2">
      <c r="A36" s="406"/>
      <c r="B36" s="415"/>
      <c r="C36" s="418"/>
      <c r="D36" s="421"/>
      <c r="E36" s="424"/>
      <c r="F36" s="310"/>
      <c r="G36" s="310"/>
      <c r="H36" s="310"/>
      <c r="I36" s="313"/>
      <c r="J36" s="409"/>
      <c r="K36" s="412"/>
      <c r="L36" s="412"/>
      <c r="M36" s="75"/>
      <c r="N36" s="34"/>
      <c r="O36" s="34"/>
      <c r="P36" s="34"/>
      <c r="Q36" s="322"/>
      <c r="R36" s="322"/>
      <c r="S36" s="325"/>
      <c r="T36" s="328"/>
      <c r="U36" s="35"/>
      <c r="V36" s="36"/>
      <c r="W36" s="37"/>
      <c r="X36" s="38"/>
      <c r="Y36" s="76"/>
      <c r="Z36" s="76"/>
      <c r="AA36" s="76"/>
      <c r="AB36" s="77"/>
      <c r="AC36" s="41"/>
      <c r="AD36" s="41"/>
      <c r="AE36" s="41"/>
      <c r="AF36" s="41"/>
      <c r="AG36" s="41"/>
      <c r="AH36" s="41"/>
      <c r="AI36" s="41"/>
      <c r="AJ36" s="42"/>
      <c r="AK36" s="41"/>
      <c r="AL36" s="41"/>
      <c r="AM36" s="41"/>
      <c r="AN36" s="41"/>
      <c r="AO36" s="41"/>
      <c r="AP36" s="41"/>
      <c r="AQ36" s="41"/>
      <c r="AR36" s="42"/>
      <c r="AS36" s="41"/>
      <c r="AT36" s="41"/>
      <c r="AU36" s="41"/>
      <c r="AV36" s="41"/>
      <c r="AW36" s="41"/>
      <c r="AX36" s="41"/>
      <c r="AY36" s="41"/>
      <c r="AZ36" s="42"/>
      <c r="BA36" s="41"/>
      <c r="BB36" s="41"/>
      <c r="BC36" s="41"/>
      <c r="BD36" s="41"/>
      <c r="BE36" s="41"/>
      <c r="BF36" s="41"/>
      <c r="BG36" s="41"/>
      <c r="BH36" s="42"/>
      <c r="BI36" s="43"/>
      <c r="BJ36" s="44"/>
      <c r="BK36" s="44"/>
      <c r="BL36" s="45"/>
    </row>
    <row r="37" spans="1:64" ht="30.75" customHeight="1" x14ac:dyDescent="0.2">
      <c r="A37" s="406"/>
      <c r="B37" s="415"/>
      <c r="C37" s="418"/>
      <c r="D37" s="421"/>
      <c r="E37" s="424"/>
      <c r="F37" s="310"/>
      <c r="G37" s="310"/>
      <c r="H37" s="310"/>
      <c r="I37" s="313"/>
      <c r="J37" s="409"/>
      <c r="K37" s="412"/>
      <c r="L37" s="412"/>
      <c r="M37" s="75"/>
      <c r="N37" s="46"/>
      <c r="O37" s="46"/>
      <c r="P37" s="46"/>
      <c r="Q37" s="322"/>
      <c r="R37" s="322"/>
      <c r="S37" s="325"/>
      <c r="T37" s="328"/>
      <c r="U37" s="35"/>
      <c r="V37" s="36"/>
      <c r="W37" s="37"/>
      <c r="X37" s="78"/>
      <c r="Y37" s="76"/>
      <c r="Z37" s="76"/>
      <c r="AA37" s="76"/>
      <c r="AB37" s="77"/>
      <c r="AC37" s="41"/>
      <c r="AD37" s="41"/>
      <c r="AE37" s="41"/>
      <c r="AF37" s="41"/>
      <c r="AG37" s="41"/>
      <c r="AH37" s="41"/>
      <c r="AI37" s="41"/>
      <c r="AJ37" s="42"/>
      <c r="AK37" s="53"/>
      <c r="AL37" s="53"/>
      <c r="AM37" s="53"/>
      <c r="AN37" s="53"/>
      <c r="AO37" s="53"/>
      <c r="AP37" s="53"/>
      <c r="AQ37" s="53"/>
      <c r="AR37" s="54"/>
      <c r="AS37" s="53"/>
      <c r="AT37" s="53"/>
      <c r="AU37" s="53"/>
      <c r="AV37" s="53"/>
      <c r="AW37" s="53"/>
      <c r="AX37" s="53"/>
      <c r="AY37" s="53"/>
      <c r="AZ37" s="54"/>
      <c r="BA37" s="53"/>
      <c r="BB37" s="53"/>
      <c r="BC37" s="53"/>
      <c r="BD37" s="53"/>
      <c r="BE37" s="53"/>
      <c r="BF37" s="53"/>
      <c r="BG37" s="53"/>
      <c r="BH37" s="54"/>
      <c r="BI37" s="55"/>
      <c r="BJ37" s="56"/>
      <c r="BK37" s="56"/>
      <c r="BL37" s="57"/>
    </row>
    <row r="38" spans="1:64" ht="30.75" customHeight="1" x14ac:dyDescent="0.2">
      <c r="A38" s="406"/>
      <c r="B38" s="415"/>
      <c r="C38" s="418"/>
      <c r="D38" s="421"/>
      <c r="E38" s="424"/>
      <c r="F38" s="310"/>
      <c r="G38" s="310"/>
      <c r="H38" s="310"/>
      <c r="I38" s="313"/>
      <c r="J38" s="409"/>
      <c r="K38" s="412"/>
      <c r="L38" s="412"/>
      <c r="M38" s="79"/>
      <c r="N38" s="46"/>
      <c r="O38" s="46"/>
      <c r="P38" s="46"/>
      <c r="Q38" s="322"/>
      <c r="R38" s="322"/>
      <c r="S38" s="325"/>
      <c r="T38" s="328"/>
      <c r="U38" s="47"/>
      <c r="V38" s="48"/>
      <c r="W38" s="49"/>
      <c r="X38" s="80"/>
      <c r="Y38" s="81"/>
      <c r="Z38" s="81"/>
      <c r="AA38" s="81"/>
      <c r="AB38" s="82"/>
      <c r="AC38" s="53"/>
      <c r="AD38" s="53"/>
      <c r="AE38" s="53"/>
      <c r="AF38" s="53"/>
      <c r="AG38" s="53"/>
      <c r="AH38" s="53"/>
      <c r="AI38" s="53"/>
      <c r="AJ38" s="54"/>
      <c r="AK38" s="53"/>
      <c r="AL38" s="53"/>
      <c r="AM38" s="53"/>
      <c r="AN38" s="53"/>
      <c r="AO38" s="53"/>
      <c r="AP38" s="53"/>
      <c r="AQ38" s="53"/>
      <c r="AR38" s="54"/>
      <c r="AS38" s="53"/>
      <c r="AT38" s="53"/>
      <c r="AU38" s="53"/>
      <c r="AV38" s="53"/>
      <c r="AW38" s="53"/>
      <c r="AX38" s="53"/>
      <c r="AY38" s="53"/>
      <c r="AZ38" s="54"/>
      <c r="BA38" s="53"/>
      <c r="BB38" s="53"/>
      <c r="BC38" s="53"/>
      <c r="BD38" s="53"/>
      <c r="BE38" s="53"/>
      <c r="BF38" s="53"/>
      <c r="BG38" s="53"/>
      <c r="BH38" s="54"/>
      <c r="BI38" s="55"/>
      <c r="BJ38" s="56"/>
      <c r="BK38" s="56"/>
      <c r="BL38" s="57"/>
    </row>
    <row r="39" spans="1:64" ht="30.75" customHeight="1" thickBot="1" x14ac:dyDescent="0.25">
      <c r="A39" s="407"/>
      <c r="B39" s="416"/>
      <c r="C39" s="419"/>
      <c r="D39" s="422"/>
      <c r="E39" s="425"/>
      <c r="F39" s="311"/>
      <c r="G39" s="311"/>
      <c r="H39" s="311"/>
      <c r="I39" s="314"/>
      <c r="J39" s="410"/>
      <c r="K39" s="413"/>
      <c r="L39" s="413"/>
      <c r="M39" s="83"/>
      <c r="N39" s="59"/>
      <c r="O39" s="59"/>
      <c r="P39" s="59"/>
      <c r="Q39" s="323"/>
      <c r="R39" s="323"/>
      <c r="S39" s="326"/>
      <c r="T39" s="329"/>
      <c r="U39" s="84"/>
      <c r="V39" s="85"/>
      <c r="W39" s="86"/>
      <c r="X39" s="87"/>
      <c r="Y39" s="88"/>
      <c r="Z39" s="88"/>
      <c r="AA39" s="88"/>
      <c r="AB39" s="89"/>
      <c r="AC39" s="67"/>
      <c r="AD39" s="67"/>
      <c r="AE39" s="67"/>
      <c r="AF39" s="67"/>
      <c r="AG39" s="67"/>
      <c r="AH39" s="67"/>
      <c r="AI39" s="67"/>
      <c r="AJ39" s="68"/>
      <c r="AK39" s="66"/>
      <c r="AL39" s="67"/>
      <c r="AM39" s="67"/>
      <c r="AN39" s="67"/>
      <c r="AO39" s="67"/>
      <c r="AP39" s="67"/>
      <c r="AQ39" s="67"/>
      <c r="AR39" s="68"/>
      <c r="AS39" s="66"/>
      <c r="AT39" s="67"/>
      <c r="AU39" s="67"/>
      <c r="AV39" s="67"/>
      <c r="AW39" s="67"/>
      <c r="AX39" s="67"/>
      <c r="AY39" s="67"/>
      <c r="AZ39" s="68"/>
      <c r="BA39" s="66"/>
      <c r="BB39" s="67"/>
      <c r="BC39" s="67"/>
      <c r="BD39" s="67"/>
      <c r="BE39" s="67"/>
      <c r="BF39" s="67"/>
      <c r="BG39" s="67"/>
      <c r="BH39" s="68"/>
      <c r="BI39" s="69"/>
      <c r="BJ39" s="70"/>
      <c r="BK39" s="70"/>
      <c r="BL39" s="71"/>
    </row>
    <row r="40" spans="1:64" ht="30.75" customHeight="1" x14ac:dyDescent="0.2">
      <c r="A40" s="405" t="s">
        <v>255</v>
      </c>
      <c r="B40" s="414" t="s">
        <v>276</v>
      </c>
      <c r="C40" s="417" t="s">
        <v>277</v>
      </c>
      <c r="D40" s="426">
        <v>45.7</v>
      </c>
      <c r="E40" s="429">
        <v>45.7</v>
      </c>
      <c r="F40" s="309" t="s">
        <v>258</v>
      </c>
      <c r="G40" s="309" t="s">
        <v>278</v>
      </c>
      <c r="H40" s="309" t="s">
        <v>279</v>
      </c>
      <c r="I40" s="312" t="s">
        <v>280</v>
      </c>
      <c r="J40" s="408"/>
      <c r="K40" s="411">
        <v>71672</v>
      </c>
      <c r="L40" s="411">
        <v>17918</v>
      </c>
      <c r="M40" s="72"/>
      <c r="N40" s="22"/>
      <c r="O40" s="22"/>
      <c r="P40" s="22"/>
      <c r="Q40" s="321"/>
      <c r="R40" s="321"/>
      <c r="S40" s="324"/>
      <c r="T40" s="327"/>
      <c r="U40" s="23"/>
      <c r="V40" s="24"/>
      <c r="W40" s="25"/>
      <c r="X40" s="26">
        <f>SUM(Y40:AB40)</f>
        <v>0</v>
      </c>
      <c r="Y40" s="73"/>
      <c r="Z40" s="73"/>
      <c r="AA40" s="73"/>
      <c r="AB40" s="74"/>
      <c r="AC40" s="41"/>
      <c r="AD40" s="41"/>
      <c r="AE40" s="41"/>
      <c r="AF40" s="41"/>
      <c r="AG40" s="41"/>
      <c r="AH40" s="41"/>
      <c r="AI40" s="41"/>
      <c r="AJ40" s="42"/>
      <c r="AK40" s="29"/>
      <c r="AL40" s="29"/>
      <c r="AM40" s="29"/>
      <c r="AN40" s="29"/>
      <c r="AO40" s="29"/>
      <c r="AP40" s="29"/>
      <c r="AQ40" s="29"/>
      <c r="AR40" s="30"/>
      <c r="AS40" s="29"/>
      <c r="AT40" s="29"/>
      <c r="AU40" s="29"/>
      <c r="AV40" s="29"/>
      <c r="AW40" s="29"/>
      <c r="AX40" s="29"/>
      <c r="AY40" s="29"/>
      <c r="AZ40" s="30"/>
      <c r="BA40" s="29"/>
      <c r="BB40" s="29"/>
      <c r="BC40" s="29"/>
      <c r="BD40" s="29"/>
      <c r="BE40" s="29"/>
      <c r="BF40" s="29"/>
      <c r="BG40" s="29"/>
      <c r="BH40" s="30"/>
      <c r="BI40" s="31"/>
      <c r="BJ40" s="32"/>
      <c r="BK40" s="32"/>
      <c r="BL40" s="33"/>
    </row>
    <row r="41" spans="1:64" ht="30.75" customHeight="1" x14ac:dyDescent="0.2">
      <c r="A41" s="406"/>
      <c r="B41" s="415"/>
      <c r="C41" s="418"/>
      <c r="D41" s="427"/>
      <c r="E41" s="430"/>
      <c r="F41" s="310"/>
      <c r="G41" s="310"/>
      <c r="H41" s="310"/>
      <c r="I41" s="313"/>
      <c r="J41" s="409"/>
      <c r="K41" s="412"/>
      <c r="L41" s="412"/>
      <c r="M41" s="75"/>
      <c r="N41" s="34"/>
      <c r="O41" s="34"/>
      <c r="P41" s="34"/>
      <c r="Q41" s="322"/>
      <c r="R41" s="322"/>
      <c r="S41" s="325"/>
      <c r="T41" s="328"/>
      <c r="U41" s="35"/>
      <c r="V41" s="36"/>
      <c r="W41" s="37"/>
      <c r="X41" s="38"/>
      <c r="Y41" s="76"/>
      <c r="Z41" s="76"/>
      <c r="AA41" s="76"/>
      <c r="AB41" s="77"/>
      <c r="AC41" s="41"/>
      <c r="AD41" s="41"/>
      <c r="AE41" s="41"/>
      <c r="AF41" s="41"/>
      <c r="AG41" s="41"/>
      <c r="AH41" s="41"/>
      <c r="AI41" s="41"/>
      <c r="AJ41" s="42"/>
      <c r="AK41" s="41"/>
      <c r="AL41" s="41"/>
      <c r="AM41" s="41"/>
      <c r="AN41" s="41"/>
      <c r="AO41" s="41"/>
      <c r="AP41" s="41"/>
      <c r="AQ41" s="41"/>
      <c r="AR41" s="42"/>
      <c r="AS41" s="41"/>
      <c r="AT41" s="41"/>
      <c r="AU41" s="41"/>
      <c r="AV41" s="41"/>
      <c r="AW41" s="41"/>
      <c r="AX41" s="41"/>
      <c r="AY41" s="41"/>
      <c r="AZ41" s="42"/>
      <c r="BA41" s="41"/>
      <c r="BB41" s="41"/>
      <c r="BC41" s="41"/>
      <c r="BD41" s="41"/>
      <c r="BE41" s="41"/>
      <c r="BF41" s="41"/>
      <c r="BG41" s="41"/>
      <c r="BH41" s="42"/>
      <c r="BI41" s="43"/>
      <c r="BJ41" s="44"/>
      <c r="BK41" s="44"/>
      <c r="BL41" s="45"/>
    </row>
    <row r="42" spans="1:64" ht="30.75" customHeight="1" x14ac:dyDescent="0.2">
      <c r="A42" s="406"/>
      <c r="B42" s="415"/>
      <c r="C42" s="418"/>
      <c r="D42" s="427"/>
      <c r="E42" s="430"/>
      <c r="F42" s="310"/>
      <c r="G42" s="310"/>
      <c r="H42" s="310"/>
      <c r="I42" s="313"/>
      <c r="J42" s="409"/>
      <c r="K42" s="412"/>
      <c r="L42" s="412"/>
      <c r="M42" s="75"/>
      <c r="N42" s="34"/>
      <c r="O42" s="34"/>
      <c r="P42" s="34"/>
      <c r="Q42" s="322"/>
      <c r="R42" s="322"/>
      <c r="S42" s="325"/>
      <c r="T42" s="328"/>
      <c r="U42" s="35"/>
      <c r="V42" s="36"/>
      <c r="W42" s="37"/>
      <c r="X42" s="38"/>
      <c r="Y42" s="76"/>
      <c r="Z42" s="76"/>
      <c r="AA42" s="76"/>
      <c r="AB42" s="77"/>
      <c r="AC42" s="41"/>
      <c r="AD42" s="41"/>
      <c r="AE42" s="41"/>
      <c r="AF42" s="41"/>
      <c r="AG42" s="41"/>
      <c r="AH42" s="41"/>
      <c r="AI42" s="41"/>
      <c r="AJ42" s="42"/>
      <c r="AK42" s="41"/>
      <c r="AL42" s="41"/>
      <c r="AM42" s="41"/>
      <c r="AN42" s="41"/>
      <c r="AO42" s="41"/>
      <c r="AP42" s="41"/>
      <c r="AQ42" s="41"/>
      <c r="AR42" s="42"/>
      <c r="AS42" s="41"/>
      <c r="AT42" s="41"/>
      <c r="AU42" s="41"/>
      <c r="AV42" s="41"/>
      <c r="AW42" s="41"/>
      <c r="AX42" s="41"/>
      <c r="AY42" s="41"/>
      <c r="AZ42" s="42"/>
      <c r="BA42" s="41"/>
      <c r="BB42" s="41"/>
      <c r="BC42" s="41"/>
      <c r="BD42" s="41"/>
      <c r="BE42" s="41"/>
      <c r="BF42" s="41"/>
      <c r="BG42" s="41"/>
      <c r="BH42" s="42"/>
      <c r="BI42" s="43"/>
      <c r="BJ42" s="44"/>
      <c r="BK42" s="44"/>
      <c r="BL42" s="45"/>
    </row>
    <row r="43" spans="1:64" ht="30.75" customHeight="1" x14ac:dyDescent="0.2">
      <c r="A43" s="406"/>
      <c r="B43" s="415"/>
      <c r="C43" s="418"/>
      <c r="D43" s="427"/>
      <c r="E43" s="430"/>
      <c r="F43" s="310"/>
      <c r="G43" s="310"/>
      <c r="H43" s="310"/>
      <c r="I43" s="313"/>
      <c r="J43" s="409"/>
      <c r="K43" s="412"/>
      <c r="L43" s="412"/>
      <c r="M43" s="75"/>
      <c r="N43" s="34"/>
      <c r="O43" s="34"/>
      <c r="P43" s="34"/>
      <c r="Q43" s="322"/>
      <c r="R43" s="322"/>
      <c r="S43" s="325"/>
      <c r="T43" s="328"/>
      <c r="U43" s="35"/>
      <c r="V43" s="36"/>
      <c r="W43" s="37"/>
      <c r="X43" s="38"/>
      <c r="Y43" s="76"/>
      <c r="Z43" s="76"/>
      <c r="AA43" s="76"/>
      <c r="AB43" s="77"/>
      <c r="AC43" s="41"/>
      <c r="AD43" s="41"/>
      <c r="AE43" s="41"/>
      <c r="AF43" s="41"/>
      <c r="AG43" s="41"/>
      <c r="AH43" s="41"/>
      <c r="AI43" s="41"/>
      <c r="AJ43" s="42"/>
      <c r="AK43" s="41"/>
      <c r="AL43" s="41"/>
      <c r="AM43" s="41"/>
      <c r="AN43" s="41"/>
      <c r="AO43" s="41"/>
      <c r="AP43" s="41"/>
      <c r="AQ43" s="41"/>
      <c r="AR43" s="42"/>
      <c r="AS43" s="41"/>
      <c r="AT43" s="41"/>
      <c r="AU43" s="41"/>
      <c r="AV43" s="41"/>
      <c r="AW43" s="41"/>
      <c r="AX43" s="41"/>
      <c r="AY43" s="41"/>
      <c r="AZ43" s="42"/>
      <c r="BA43" s="41"/>
      <c r="BB43" s="41"/>
      <c r="BC43" s="41"/>
      <c r="BD43" s="41"/>
      <c r="BE43" s="41"/>
      <c r="BF43" s="41"/>
      <c r="BG43" s="41"/>
      <c r="BH43" s="42"/>
      <c r="BI43" s="43"/>
      <c r="BJ43" s="44"/>
      <c r="BK43" s="44"/>
      <c r="BL43" s="45"/>
    </row>
    <row r="44" spans="1:64" ht="30.75" customHeight="1" x14ac:dyDescent="0.2">
      <c r="A44" s="406"/>
      <c r="B44" s="415"/>
      <c r="C44" s="418"/>
      <c r="D44" s="427"/>
      <c r="E44" s="430"/>
      <c r="F44" s="310"/>
      <c r="G44" s="310"/>
      <c r="H44" s="310"/>
      <c r="I44" s="313"/>
      <c r="J44" s="409"/>
      <c r="K44" s="412"/>
      <c r="L44" s="412"/>
      <c r="M44" s="75"/>
      <c r="N44" s="46"/>
      <c r="O44" s="46"/>
      <c r="P44" s="46"/>
      <c r="Q44" s="322"/>
      <c r="R44" s="322"/>
      <c r="S44" s="325"/>
      <c r="T44" s="328"/>
      <c r="U44" s="35"/>
      <c r="V44" s="36"/>
      <c r="W44" s="37"/>
      <c r="X44" s="78"/>
      <c r="Y44" s="76"/>
      <c r="Z44" s="76"/>
      <c r="AA44" s="76"/>
      <c r="AB44" s="77"/>
      <c r="AC44" s="41"/>
      <c r="AD44" s="41"/>
      <c r="AE44" s="41"/>
      <c r="AF44" s="41"/>
      <c r="AG44" s="41"/>
      <c r="AH44" s="41"/>
      <c r="AI44" s="41"/>
      <c r="AJ44" s="42"/>
      <c r="AK44" s="53"/>
      <c r="AL44" s="53"/>
      <c r="AM44" s="53"/>
      <c r="AN44" s="53"/>
      <c r="AO44" s="53"/>
      <c r="AP44" s="53"/>
      <c r="AQ44" s="53"/>
      <c r="AR44" s="54"/>
      <c r="AS44" s="53"/>
      <c r="AT44" s="53"/>
      <c r="AU44" s="53"/>
      <c r="AV44" s="53"/>
      <c r="AW44" s="53"/>
      <c r="AX44" s="53"/>
      <c r="AY44" s="53"/>
      <c r="AZ44" s="54"/>
      <c r="BA44" s="53"/>
      <c r="BB44" s="53"/>
      <c r="BC44" s="53"/>
      <c r="BD44" s="53"/>
      <c r="BE44" s="53"/>
      <c r="BF44" s="53"/>
      <c r="BG44" s="53"/>
      <c r="BH44" s="54"/>
      <c r="BI44" s="55"/>
      <c r="BJ44" s="56"/>
      <c r="BK44" s="56"/>
      <c r="BL44" s="57"/>
    </row>
    <row r="45" spans="1:64" ht="30.75" customHeight="1" x14ac:dyDescent="0.2">
      <c r="A45" s="406"/>
      <c r="B45" s="415"/>
      <c r="C45" s="418"/>
      <c r="D45" s="427"/>
      <c r="E45" s="430"/>
      <c r="F45" s="310"/>
      <c r="G45" s="310"/>
      <c r="H45" s="310"/>
      <c r="I45" s="313"/>
      <c r="J45" s="409"/>
      <c r="K45" s="412"/>
      <c r="L45" s="412"/>
      <c r="M45" s="79"/>
      <c r="N45" s="46"/>
      <c r="O45" s="46"/>
      <c r="P45" s="46"/>
      <c r="Q45" s="322"/>
      <c r="R45" s="322"/>
      <c r="S45" s="325"/>
      <c r="T45" s="328"/>
      <c r="U45" s="47"/>
      <c r="V45" s="48"/>
      <c r="W45" s="49"/>
      <c r="X45" s="80"/>
      <c r="Y45" s="81"/>
      <c r="Z45" s="81"/>
      <c r="AA45" s="81"/>
      <c r="AB45" s="82"/>
      <c r="AC45" s="53"/>
      <c r="AD45" s="53"/>
      <c r="AE45" s="53"/>
      <c r="AF45" s="53"/>
      <c r="AG45" s="53"/>
      <c r="AH45" s="53"/>
      <c r="AI45" s="53"/>
      <c r="AJ45" s="54"/>
      <c r="AK45" s="53"/>
      <c r="AL45" s="53"/>
      <c r="AM45" s="53"/>
      <c r="AN45" s="53"/>
      <c r="AO45" s="53"/>
      <c r="AP45" s="53"/>
      <c r="AQ45" s="53"/>
      <c r="AR45" s="54"/>
      <c r="AS45" s="53"/>
      <c r="AT45" s="53"/>
      <c r="AU45" s="53"/>
      <c r="AV45" s="53"/>
      <c r="AW45" s="53"/>
      <c r="AX45" s="53"/>
      <c r="AY45" s="53"/>
      <c r="AZ45" s="54"/>
      <c r="BA45" s="53"/>
      <c r="BB45" s="53"/>
      <c r="BC45" s="53"/>
      <c r="BD45" s="53"/>
      <c r="BE45" s="53"/>
      <c r="BF45" s="53"/>
      <c r="BG45" s="53"/>
      <c r="BH45" s="54"/>
      <c r="BI45" s="55"/>
      <c r="BJ45" s="56"/>
      <c r="BK45" s="56"/>
      <c r="BL45" s="57"/>
    </row>
    <row r="46" spans="1:64" ht="30.75" customHeight="1" thickBot="1" x14ac:dyDescent="0.25">
      <c r="A46" s="407"/>
      <c r="B46" s="416"/>
      <c r="C46" s="419"/>
      <c r="D46" s="428"/>
      <c r="E46" s="431"/>
      <c r="F46" s="311"/>
      <c r="G46" s="311"/>
      <c r="H46" s="311"/>
      <c r="I46" s="314"/>
      <c r="J46" s="410"/>
      <c r="K46" s="413"/>
      <c r="L46" s="413"/>
      <c r="M46" s="83"/>
      <c r="N46" s="59"/>
      <c r="O46" s="59"/>
      <c r="P46" s="59"/>
      <c r="Q46" s="323"/>
      <c r="R46" s="323"/>
      <c r="S46" s="326"/>
      <c r="T46" s="329"/>
      <c r="U46" s="84"/>
      <c r="V46" s="85"/>
      <c r="W46" s="86"/>
      <c r="X46" s="87"/>
      <c r="Y46" s="88"/>
      <c r="Z46" s="88"/>
      <c r="AA46" s="88"/>
      <c r="AB46" s="89"/>
      <c r="AC46" s="67"/>
      <c r="AD46" s="67"/>
      <c r="AE46" s="67"/>
      <c r="AF46" s="67"/>
      <c r="AG46" s="67"/>
      <c r="AH46" s="67"/>
      <c r="AI46" s="67"/>
      <c r="AJ46" s="68"/>
      <c r="AK46" s="66"/>
      <c r="AL46" s="67"/>
      <c r="AM46" s="67"/>
      <c r="AN46" s="67"/>
      <c r="AO46" s="67"/>
      <c r="AP46" s="67"/>
      <c r="AQ46" s="67"/>
      <c r="AR46" s="68"/>
      <c r="AS46" s="66"/>
      <c r="AT46" s="67"/>
      <c r="AU46" s="67"/>
      <c r="AV46" s="67"/>
      <c r="AW46" s="67"/>
      <c r="AX46" s="67"/>
      <c r="AY46" s="67"/>
      <c r="AZ46" s="68"/>
      <c r="BA46" s="66"/>
      <c r="BB46" s="67"/>
      <c r="BC46" s="67"/>
      <c r="BD46" s="67"/>
      <c r="BE46" s="67"/>
      <c r="BF46" s="67"/>
      <c r="BG46" s="67"/>
      <c r="BH46" s="68"/>
      <c r="BI46" s="69"/>
      <c r="BJ46" s="70"/>
      <c r="BK46" s="70"/>
      <c r="BL46" s="71"/>
    </row>
    <row r="47" spans="1:64" ht="30.75" customHeight="1" x14ac:dyDescent="0.2">
      <c r="A47" s="405" t="s">
        <v>255</v>
      </c>
      <c r="B47" s="414" t="s">
        <v>281</v>
      </c>
      <c r="C47" s="417" t="s">
        <v>282</v>
      </c>
      <c r="D47" s="420">
        <v>0</v>
      </c>
      <c r="E47" s="423">
        <v>0.01</v>
      </c>
      <c r="F47" s="309" t="s">
        <v>258</v>
      </c>
      <c r="G47" s="309"/>
      <c r="H47" s="309"/>
      <c r="I47" s="312"/>
      <c r="J47" s="408"/>
      <c r="K47" s="411"/>
      <c r="L47" s="411"/>
      <c r="M47" s="72"/>
      <c r="N47" s="22"/>
      <c r="O47" s="22"/>
      <c r="P47" s="22"/>
      <c r="Q47" s="321"/>
      <c r="R47" s="321"/>
      <c r="S47" s="324"/>
      <c r="T47" s="327"/>
      <c r="U47" s="23"/>
      <c r="V47" s="24"/>
      <c r="W47" s="25"/>
      <c r="X47" s="26">
        <f>SUM(Y47:AB47)</f>
        <v>0</v>
      </c>
      <c r="Y47" s="73"/>
      <c r="Z47" s="73"/>
      <c r="AA47" s="73"/>
      <c r="AB47" s="74"/>
      <c r="AC47" s="41"/>
      <c r="AD47" s="41"/>
      <c r="AE47" s="41"/>
      <c r="AF47" s="41"/>
      <c r="AG47" s="41"/>
      <c r="AH47" s="41"/>
      <c r="AI47" s="41"/>
      <c r="AJ47" s="42"/>
      <c r="AK47" s="29"/>
      <c r="AL47" s="29"/>
      <c r="AM47" s="29"/>
      <c r="AN47" s="29"/>
      <c r="AO47" s="29"/>
      <c r="AP47" s="29"/>
      <c r="AQ47" s="29"/>
      <c r="AR47" s="30"/>
      <c r="AS47" s="29"/>
      <c r="AT47" s="29"/>
      <c r="AU47" s="29"/>
      <c r="AV47" s="29"/>
      <c r="AW47" s="29"/>
      <c r="AX47" s="29"/>
      <c r="AY47" s="29"/>
      <c r="AZ47" s="30"/>
      <c r="BA47" s="29"/>
      <c r="BB47" s="29"/>
      <c r="BC47" s="29"/>
      <c r="BD47" s="29"/>
      <c r="BE47" s="29"/>
      <c r="BF47" s="29"/>
      <c r="BG47" s="29"/>
      <c r="BH47" s="30"/>
      <c r="BI47" s="31"/>
      <c r="BJ47" s="32"/>
      <c r="BK47" s="32"/>
      <c r="BL47" s="33"/>
    </row>
    <row r="48" spans="1:64" ht="30.75" customHeight="1" x14ac:dyDescent="0.2">
      <c r="A48" s="406"/>
      <c r="B48" s="415"/>
      <c r="C48" s="418"/>
      <c r="D48" s="421"/>
      <c r="E48" s="424"/>
      <c r="F48" s="310"/>
      <c r="G48" s="310"/>
      <c r="H48" s="310"/>
      <c r="I48" s="313"/>
      <c r="J48" s="409"/>
      <c r="K48" s="412"/>
      <c r="L48" s="412"/>
      <c r="M48" s="75"/>
      <c r="N48" s="34"/>
      <c r="O48" s="34"/>
      <c r="P48" s="34"/>
      <c r="Q48" s="322"/>
      <c r="R48" s="322"/>
      <c r="S48" s="325"/>
      <c r="T48" s="328"/>
      <c r="U48" s="35"/>
      <c r="V48" s="36"/>
      <c r="W48" s="37"/>
      <c r="X48" s="38"/>
      <c r="Y48" s="76"/>
      <c r="Z48" s="76"/>
      <c r="AA48" s="76"/>
      <c r="AB48" s="77"/>
      <c r="AC48" s="41"/>
      <c r="AD48" s="41"/>
      <c r="AE48" s="41"/>
      <c r="AF48" s="41"/>
      <c r="AG48" s="41"/>
      <c r="AH48" s="41"/>
      <c r="AI48" s="41"/>
      <c r="AJ48" s="42"/>
      <c r="AK48" s="41"/>
      <c r="AL48" s="41"/>
      <c r="AM48" s="41"/>
      <c r="AN48" s="41"/>
      <c r="AO48" s="41"/>
      <c r="AP48" s="41"/>
      <c r="AQ48" s="41"/>
      <c r="AR48" s="42"/>
      <c r="AS48" s="41"/>
      <c r="AT48" s="41"/>
      <c r="AU48" s="41"/>
      <c r="AV48" s="41"/>
      <c r="AW48" s="41"/>
      <c r="AX48" s="41"/>
      <c r="AY48" s="41"/>
      <c r="AZ48" s="42"/>
      <c r="BA48" s="41"/>
      <c r="BB48" s="41"/>
      <c r="BC48" s="41"/>
      <c r="BD48" s="41"/>
      <c r="BE48" s="41"/>
      <c r="BF48" s="41"/>
      <c r="BG48" s="41"/>
      <c r="BH48" s="42"/>
      <c r="BI48" s="43"/>
      <c r="BJ48" s="44"/>
      <c r="BK48" s="44"/>
      <c r="BL48" s="45"/>
    </row>
    <row r="49" spans="1:64" ht="30.75" customHeight="1" x14ac:dyDescent="0.2">
      <c r="A49" s="406"/>
      <c r="B49" s="415"/>
      <c r="C49" s="418"/>
      <c r="D49" s="421"/>
      <c r="E49" s="424"/>
      <c r="F49" s="310"/>
      <c r="G49" s="310"/>
      <c r="H49" s="310"/>
      <c r="I49" s="313"/>
      <c r="J49" s="409"/>
      <c r="K49" s="412"/>
      <c r="L49" s="412"/>
      <c r="M49" s="75"/>
      <c r="N49" s="34"/>
      <c r="O49" s="34"/>
      <c r="P49" s="34"/>
      <c r="Q49" s="322"/>
      <c r="R49" s="322"/>
      <c r="S49" s="325"/>
      <c r="T49" s="328"/>
      <c r="U49" s="35"/>
      <c r="V49" s="36"/>
      <c r="W49" s="37"/>
      <c r="X49" s="38"/>
      <c r="Y49" s="76"/>
      <c r="Z49" s="76"/>
      <c r="AA49" s="76"/>
      <c r="AB49" s="77"/>
      <c r="AC49" s="41"/>
      <c r="AD49" s="41"/>
      <c r="AE49" s="41"/>
      <c r="AF49" s="41"/>
      <c r="AG49" s="41"/>
      <c r="AH49" s="41"/>
      <c r="AI49" s="41"/>
      <c r="AJ49" s="42"/>
      <c r="AK49" s="41"/>
      <c r="AL49" s="41"/>
      <c r="AM49" s="41"/>
      <c r="AN49" s="41"/>
      <c r="AO49" s="41"/>
      <c r="AP49" s="41"/>
      <c r="AQ49" s="41"/>
      <c r="AR49" s="42"/>
      <c r="AS49" s="41"/>
      <c r="AT49" s="41"/>
      <c r="AU49" s="41"/>
      <c r="AV49" s="41"/>
      <c r="AW49" s="41"/>
      <c r="AX49" s="41"/>
      <c r="AY49" s="41"/>
      <c r="AZ49" s="42"/>
      <c r="BA49" s="41"/>
      <c r="BB49" s="41"/>
      <c r="BC49" s="41"/>
      <c r="BD49" s="41"/>
      <c r="BE49" s="41"/>
      <c r="BF49" s="41"/>
      <c r="BG49" s="41"/>
      <c r="BH49" s="42"/>
      <c r="BI49" s="43"/>
      <c r="BJ49" s="44"/>
      <c r="BK49" s="44"/>
      <c r="BL49" s="45"/>
    </row>
    <row r="50" spans="1:64" ht="30.75" customHeight="1" x14ac:dyDescent="0.2">
      <c r="A50" s="406"/>
      <c r="B50" s="415"/>
      <c r="C50" s="418"/>
      <c r="D50" s="421"/>
      <c r="E50" s="424"/>
      <c r="F50" s="310"/>
      <c r="G50" s="310"/>
      <c r="H50" s="310"/>
      <c r="I50" s="313"/>
      <c r="J50" s="409"/>
      <c r="K50" s="412"/>
      <c r="L50" s="412"/>
      <c r="M50" s="75"/>
      <c r="N50" s="34"/>
      <c r="O50" s="34"/>
      <c r="P50" s="34"/>
      <c r="Q50" s="322"/>
      <c r="R50" s="322"/>
      <c r="S50" s="325"/>
      <c r="T50" s="328"/>
      <c r="U50" s="35"/>
      <c r="V50" s="36"/>
      <c r="W50" s="37"/>
      <c r="X50" s="38"/>
      <c r="Y50" s="76"/>
      <c r="Z50" s="76"/>
      <c r="AA50" s="76"/>
      <c r="AB50" s="77"/>
      <c r="AC50" s="41"/>
      <c r="AD50" s="41"/>
      <c r="AE50" s="41"/>
      <c r="AF50" s="41"/>
      <c r="AG50" s="41"/>
      <c r="AH50" s="41"/>
      <c r="AI50" s="41"/>
      <c r="AJ50" s="42"/>
      <c r="AK50" s="41"/>
      <c r="AL50" s="41"/>
      <c r="AM50" s="41"/>
      <c r="AN50" s="41"/>
      <c r="AO50" s="41"/>
      <c r="AP50" s="41"/>
      <c r="AQ50" s="41"/>
      <c r="AR50" s="42"/>
      <c r="AS50" s="41"/>
      <c r="AT50" s="41"/>
      <c r="AU50" s="41"/>
      <c r="AV50" s="41"/>
      <c r="AW50" s="41"/>
      <c r="AX50" s="41"/>
      <c r="AY50" s="41"/>
      <c r="AZ50" s="42"/>
      <c r="BA50" s="41"/>
      <c r="BB50" s="41"/>
      <c r="BC50" s="41"/>
      <c r="BD50" s="41"/>
      <c r="BE50" s="41"/>
      <c r="BF50" s="41"/>
      <c r="BG50" s="41"/>
      <c r="BH50" s="42"/>
      <c r="BI50" s="43"/>
      <c r="BJ50" s="44"/>
      <c r="BK50" s="44"/>
      <c r="BL50" s="45"/>
    </row>
    <row r="51" spans="1:64" ht="30.75" customHeight="1" x14ac:dyDescent="0.2">
      <c r="A51" s="406"/>
      <c r="B51" s="415"/>
      <c r="C51" s="418"/>
      <c r="D51" s="421"/>
      <c r="E51" s="424"/>
      <c r="F51" s="310"/>
      <c r="G51" s="310"/>
      <c r="H51" s="310"/>
      <c r="I51" s="313"/>
      <c r="J51" s="409"/>
      <c r="K51" s="412"/>
      <c r="L51" s="412"/>
      <c r="M51" s="75"/>
      <c r="N51" s="46"/>
      <c r="O51" s="46"/>
      <c r="P51" s="46"/>
      <c r="Q51" s="322"/>
      <c r="R51" s="322"/>
      <c r="S51" s="325"/>
      <c r="T51" s="328"/>
      <c r="U51" s="35"/>
      <c r="V51" s="36"/>
      <c r="W51" s="37"/>
      <c r="X51" s="78"/>
      <c r="Y51" s="76"/>
      <c r="Z51" s="76"/>
      <c r="AA51" s="76"/>
      <c r="AB51" s="77"/>
      <c r="AC51" s="41"/>
      <c r="AD51" s="41"/>
      <c r="AE51" s="41"/>
      <c r="AF51" s="41"/>
      <c r="AG51" s="41"/>
      <c r="AH51" s="41"/>
      <c r="AI51" s="41"/>
      <c r="AJ51" s="42"/>
      <c r="AK51" s="53"/>
      <c r="AL51" s="53"/>
      <c r="AM51" s="53"/>
      <c r="AN51" s="53"/>
      <c r="AO51" s="53"/>
      <c r="AP51" s="53"/>
      <c r="AQ51" s="53"/>
      <c r="AR51" s="54"/>
      <c r="AS51" s="53"/>
      <c r="AT51" s="53"/>
      <c r="AU51" s="53"/>
      <c r="AV51" s="53"/>
      <c r="AW51" s="53"/>
      <c r="AX51" s="53"/>
      <c r="AY51" s="53"/>
      <c r="AZ51" s="54"/>
      <c r="BA51" s="53"/>
      <c r="BB51" s="53"/>
      <c r="BC51" s="53"/>
      <c r="BD51" s="53"/>
      <c r="BE51" s="53"/>
      <c r="BF51" s="53"/>
      <c r="BG51" s="53"/>
      <c r="BH51" s="54"/>
      <c r="BI51" s="55"/>
      <c r="BJ51" s="56"/>
      <c r="BK51" s="56"/>
      <c r="BL51" s="57"/>
    </row>
    <row r="52" spans="1:64" ht="30.75" customHeight="1" x14ac:dyDescent="0.2">
      <c r="A52" s="406"/>
      <c r="B52" s="415"/>
      <c r="C52" s="418"/>
      <c r="D52" s="421"/>
      <c r="E52" s="424"/>
      <c r="F52" s="310"/>
      <c r="G52" s="310"/>
      <c r="H52" s="310"/>
      <c r="I52" s="313"/>
      <c r="J52" s="409"/>
      <c r="K52" s="412"/>
      <c r="L52" s="412"/>
      <c r="M52" s="79"/>
      <c r="N52" s="46"/>
      <c r="O52" s="46"/>
      <c r="P52" s="46"/>
      <c r="Q52" s="322"/>
      <c r="R52" s="322"/>
      <c r="S52" s="325"/>
      <c r="T52" s="328"/>
      <c r="U52" s="47"/>
      <c r="V52" s="48"/>
      <c r="W52" s="49"/>
      <c r="X52" s="80"/>
      <c r="Y52" s="81"/>
      <c r="Z52" s="81"/>
      <c r="AA52" s="81"/>
      <c r="AB52" s="82"/>
      <c r="AC52" s="53"/>
      <c r="AD52" s="53"/>
      <c r="AE52" s="53"/>
      <c r="AF52" s="53"/>
      <c r="AG52" s="53"/>
      <c r="AH52" s="53"/>
      <c r="AI52" s="53"/>
      <c r="AJ52" s="54"/>
      <c r="AK52" s="53"/>
      <c r="AL52" s="53"/>
      <c r="AM52" s="53"/>
      <c r="AN52" s="53"/>
      <c r="AO52" s="53"/>
      <c r="AP52" s="53"/>
      <c r="AQ52" s="53"/>
      <c r="AR52" s="54"/>
      <c r="AS52" s="53"/>
      <c r="AT52" s="53"/>
      <c r="AU52" s="53"/>
      <c r="AV52" s="53"/>
      <c r="AW52" s="53"/>
      <c r="AX52" s="53"/>
      <c r="AY52" s="53"/>
      <c r="AZ52" s="54"/>
      <c r="BA52" s="53"/>
      <c r="BB52" s="53"/>
      <c r="BC52" s="53"/>
      <c r="BD52" s="53"/>
      <c r="BE52" s="53"/>
      <c r="BF52" s="53"/>
      <c r="BG52" s="53"/>
      <c r="BH52" s="54"/>
      <c r="BI52" s="55"/>
      <c r="BJ52" s="56"/>
      <c r="BK52" s="56"/>
      <c r="BL52" s="57"/>
    </row>
    <row r="53" spans="1:64" ht="30.75" customHeight="1" thickBot="1" x14ac:dyDescent="0.25">
      <c r="A53" s="407"/>
      <c r="B53" s="416"/>
      <c r="C53" s="419"/>
      <c r="D53" s="422"/>
      <c r="E53" s="425"/>
      <c r="F53" s="311"/>
      <c r="G53" s="311"/>
      <c r="H53" s="311"/>
      <c r="I53" s="314"/>
      <c r="J53" s="410"/>
      <c r="K53" s="413"/>
      <c r="L53" s="413"/>
      <c r="M53" s="83"/>
      <c r="N53" s="59"/>
      <c r="O53" s="59"/>
      <c r="P53" s="59"/>
      <c r="Q53" s="323"/>
      <c r="R53" s="323"/>
      <c r="S53" s="326"/>
      <c r="T53" s="329"/>
      <c r="U53" s="84"/>
      <c r="V53" s="85"/>
      <c r="W53" s="86"/>
      <c r="X53" s="87"/>
      <c r="Y53" s="88"/>
      <c r="Z53" s="88"/>
      <c r="AA53" s="88"/>
      <c r="AB53" s="89"/>
      <c r="AC53" s="67"/>
      <c r="AD53" s="67"/>
      <c r="AE53" s="67"/>
      <c r="AF53" s="67"/>
      <c r="AG53" s="67"/>
      <c r="AH53" s="67"/>
      <c r="AI53" s="67"/>
      <c r="AJ53" s="68"/>
      <c r="AK53" s="66"/>
      <c r="AL53" s="67"/>
      <c r="AM53" s="67"/>
      <c r="AN53" s="67"/>
      <c r="AO53" s="67"/>
      <c r="AP53" s="67"/>
      <c r="AQ53" s="67"/>
      <c r="AR53" s="68"/>
      <c r="AS53" s="66"/>
      <c r="AT53" s="67"/>
      <c r="AU53" s="67"/>
      <c r="AV53" s="67"/>
      <c r="AW53" s="67"/>
      <c r="AX53" s="67"/>
      <c r="AY53" s="67"/>
      <c r="AZ53" s="68"/>
      <c r="BA53" s="66"/>
      <c r="BB53" s="67"/>
      <c r="BC53" s="67"/>
      <c r="BD53" s="67"/>
      <c r="BE53" s="67"/>
      <c r="BF53" s="67"/>
      <c r="BG53" s="67"/>
      <c r="BH53" s="68"/>
      <c r="BI53" s="69"/>
      <c r="BJ53" s="70"/>
      <c r="BK53" s="70"/>
      <c r="BL53" s="71"/>
    </row>
    <row r="54" spans="1:64" ht="30.75" customHeight="1" x14ac:dyDescent="0.2">
      <c r="A54" s="405" t="s">
        <v>255</v>
      </c>
      <c r="B54" s="414"/>
      <c r="C54" s="417"/>
      <c r="D54" s="420"/>
      <c r="E54" s="423"/>
      <c r="F54" s="309" t="s">
        <v>258</v>
      </c>
      <c r="G54" s="309" t="s">
        <v>283</v>
      </c>
      <c r="H54" s="309" t="s">
        <v>284</v>
      </c>
      <c r="I54" s="312" t="s">
        <v>285</v>
      </c>
      <c r="J54" s="408">
        <v>300</v>
      </c>
      <c r="K54" s="411">
        <v>1500</v>
      </c>
      <c r="L54" s="411">
        <v>375</v>
      </c>
      <c r="M54" s="72"/>
      <c r="N54" s="22"/>
      <c r="O54" s="22"/>
      <c r="P54" s="22"/>
      <c r="Q54" s="116"/>
      <c r="R54" s="116"/>
      <c r="S54" s="119"/>
      <c r="T54" s="122"/>
      <c r="U54" s="23"/>
      <c r="V54" s="24"/>
      <c r="W54" s="25"/>
      <c r="X54" s="26">
        <f>SUM(Y54:AB54)</f>
        <v>0</v>
      </c>
      <c r="Y54" s="73"/>
      <c r="Z54" s="73"/>
      <c r="AA54" s="73"/>
      <c r="AB54" s="74"/>
      <c r="AC54" s="41"/>
      <c r="AD54" s="41"/>
      <c r="AE54" s="41"/>
      <c r="AF54" s="41"/>
      <c r="AG54" s="41"/>
      <c r="AH54" s="41"/>
      <c r="AI54" s="41"/>
      <c r="AJ54" s="42"/>
      <c r="AK54" s="29"/>
      <c r="AL54" s="29"/>
      <c r="AM54" s="29"/>
      <c r="AN54" s="29"/>
      <c r="AO54" s="29"/>
      <c r="AP54" s="29"/>
      <c r="AQ54" s="29"/>
      <c r="AR54" s="30"/>
      <c r="AS54" s="29"/>
      <c r="AT54" s="29"/>
      <c r="AU54" s="29"/>
      <c r="AV54" s="29"/>
      <c r="AW54" s="29"/>
      <c r="AX54" s="29"/>
      <c r="AY54" s="29"/>
      <c r="AZ54" s="30"/>
      <c r="BA54" s="29"/>
      <c r="BB54" s="29"/>
      <c r="BC54" s="29"/>
      <c r="BD54" s="29"/>
      <c r="BE54" s="29"/>
      <c r="BF54" s="29"/>
      <c r="BG54" s="29"/>
      <c r="BH54" s="30"/>
      <c r="BI54" s="31"/>
      <c r="BJ54" s="32"/>
      <c r="BK54" s="32"/>
      <c r="BL54" s="33"/>
    </row>
    <row r="55" spans="1:64" ht="30.75" customHeight="1" x14ac:dyDescent="0.2">
      <c r="A55" s="406"/>
      <c r="B55" s="415"/>
      <c r="C55" s="418"/>
      <c r="D55" s="421"/>
      <c r="E55" s="424"/>
      <c r="F55" s="310"/>
      <c r="G55" s="310"/>
      <c r="H55" s="310"/>
      <c r="I55" s="313"/>
      <c r="J55" s="409"/>
      <c r="K55" s="412"/>
      <c r="L55" s="412"/>
      <c r="M55" s="75"/>
      <c r="N55" s="34"/>
      <c r="O55" s="34"/>
      <c r="P55" s="34"/>
      <c r="Q55" s="117"/>
      <c r="R55" s="117"/>
      <c r="S55" s="120"/>
      <c r="T55" s="123"/>
      <c r="U55" s="35"/>
      <c r="V55" s="36"/>
      <c r="W55" s="37"/>
      <c r="X55" s="38"/>
      <c r="Y55" s="76"/>
      <c r="Z55" s="76"/>
      <c r="AA55" s="76"/>
      <c r="AB55" s="77"/>
      <c r="AC55" s="41"/>
      <c r="AD55" s="41"/>
      <c r="AE55" s="41"/>
      <c r="AF55" s="41"/>
      <c r="AG55" s="41"/>
      <c r="AH55" s="41"/>
      <c r="AI55" s="41"/>
      <c r="AJ55" s="42"/>
      <c r="AK55" s="41"/>
      <c r="AL55" s="41"/>
      <c r="AM55" s="41"/>
      <c r="AN55" s="41"/>
      <c r="AO55" s="41"/>
      <c r="AP55" s="41"/>
      <c r="AQ55" s="41"/>
      <c r="AR55" s="42"/>
      <c r="AS55" s="41"/>
      <c r="AT55" s="41"/>
      <c r="AU55" s="41"/>
      <c r="AV55" s="41"/>
      <c r="AW55" s="41"/>
      <c r="AX55" s="41"/>
      <c r="AY55" s="41"/>
      <c r="AZ55" s="42"/>
      <c r="BA55" s="41"/>
      <c r="BB55" s="41"/>
      <c r="BC55" s="41"/>
      <c r="BD55" s="41"/>
      <c r="BE55" s="41"/>
      <c r="BF55" s="41"/>
      <c r="BG55" s="41"/>
      <c r="BH55" s="42"/>
      <c r="BI55" s="43"/>
      <c r="BJ55" s="44"/>
      <c r="BK55" s="44"/>
      <c r="BL55" s="45"/>
    </row>
    <row r="56" spans="1:64" ht="30.75" customHeight="1" x14ac:dyDescent="0.2">
      <c r="A56" s="406"/>
      <c r="B56" s="415"/>
      <c r="C56" s="418"/>
      <c r="D56" s="421"/>
      <c r="E56" s="424"/>
      <c r="F56" s="310"/>
      <c r="G56" s="310"/>
      <c r="H56" s="310"/>
      <c r="I56" s="313"/>
      <c r="J56" s="409"/>
      <c r="K56" s="412"/>
      <c r="L56" s="412"/>
      <c r="M56" s="75"/>
      <c r="N56" s="34"/>
      <c r="O56" s="34"/>
      <c r="P56" s="34"/>
      <c r="Q56" s="117"/>
      <c r="R56" s="117"/>
      <c r="S56" s="120"/>
      <c r="T56" s="123"/>
      <c r="U56" s="35"/>
      <c r="V56" s="36"/>
      <c r="W56" s="37"/>
      <c r="X56" s="38"/>
      <c r="Y56" s="76"/>
      <c r="Z56" s="76"/>
      <c r="AA56" s="76"/>
      <c r="AB56" s="77"/>
      <c r="AC56" s="41"/>
      <c r="AD56" s="41"/>
      <c r="AE56" s="41"/>
      <c r="AF56" s="41"/>
      <c r="AG56" s="41"/>
      <c r="AH56" s="41"/>
      <c r="AI56" s="41"/>
      <c r="AJ56" s="42"/>
      <c r="AK56" s="41"/>
      <c r="AL56" s="41"/>
      <c r="AM56" s="41"/>
      <c r="AN56" s="41"/>
      <c r="AO56" s="41"/>
      <c r="AP56" s="41"/>
      <c r="AQ56" s="41"/>
      <c r="AR56" s="42"/>
      <c r="AS56" s="41"/>
      <c r="AT56" s="41"/>
      <c r="AU56" s="41"/>
      <c r="AV56" s="41"/>
      <c r="AW56" s="41"/>
      <c r="AX56" s="41"/>
      <c r="AY56" s="41"/>
      <c r="AZ56" s="42"/>
      <c r="BA56" s="41"/>
      <c r="BB56" s="41"/>
      <c r="BC56" s="41"/>
      <c r="BD56" s="41"/>
      <c r="BE56" s="41"/>
      <c r="BF56" s="41"/>
      <c r="BG56" s="41"/>
      <c r="BH56" s="42"/>
      <c r="BI56" s="43"/>
      <c r="BJ56" s="44"/>
      <c r="BK56" s="44"/>
      <c r="BL56" s="45"/>
    </row>
    <row r="57" spans="1:64" ht="30.75" customHeight="1" x14ac:dyDescent="0.2">
      <c r="A57" s="406"/>
      <c r="B57" s="415"/>
      <c r="C57" s="418"/>
      <c r="D57" s="421"/>
      <c r="E57" s="424"/>
      <c r="F57" s="310"/>
      <c r="G57" s="310"/>
      <c r="H57" s="310"/>
      <c r="I57" s="313"/>
      <c r="J57" s="409"/>
      <c r="K57" s="412"/>
      <c r="L57" s="412"/>
      <c r="M57" s="75"/>
      <c r="N57" s="34"/>
      <c r="O57" s="34"/>
      <c r="P57" s="34"/>
      <c r="Q57" s="117"/>
      <c r="R57" s="117"/>
      <c r="S57" s="120"/>
      <c r="T57" s="123"/>
      <c r="U57" s="35"/>
      <c r="V57" s="36"/>
      <c r="W57" s="37"/>
      <c r="X57" s="38"/>
      <c r="Y57" s="76"/>
      <c r="Z57" s="76"/>
      <c r="AA57" s="76"/>
      <c r="AB57" s="77"/>
      <c r="AC57" s="41"/>
      <c r="AD57" s="41"/>
      <c r="AE57" s="41"/>
      <c r="AF57" s="41"/>
      <c r="AG57" s="41"/>
      <c r="AH57" s="41"/>
      <c r="AI57" s="41"/>
      <c r="AJ57" s="42"/>
      <c r="AK57" s="41"/>
      <c r="AL57" s="41"/>
      <c r="AM57" s="41"/>
      <c r="AN57" s="41"/>
      <c r="AO57" s="41"/>
      <c r="AP57" s="41"/>
      <c r="AQ57" s="41"/>
      <c r="AR57" s="42"/>
      <c r="AS57" s="41"/>
      <c r="AT57" s="41"/>
      <c r="AU57" s="41"/>
      <c r="AV57" s="41"/>
      <c r="AW57" s="41"/>
      <c r="AX57" s="41"/>
      <c r="AY57" s="41"/>
      <c r="AZ57" s="42"/>
      <c r="BA57" s="41"/>
      <c r="BB57" s="41"/>
      <c r="BC57" s="41"/>
      <c r="BD57" s="41"/>
      <c r="BE57" s="41"/>
      <c r="BF57" s="41"/>
      <c r="BG57" s="41"/>
      <c r="BH57" s="42"/>
      <c r="BI57" s="43"/>
      <c r="BJ57" s="44"/>
      <c r="BK57" s="44"/>
      <c r="BL57" s="45"/>
    </row>
    <row r="58" spans="1:64" ht="30.75" customHeight="1" x14ac:dyDescent="0.2">
      <c r="A58" s="406"/>
      <c r="B58" s="415"/>
      <c r="C58" s="418"/>
      <c r="D58" s="421"/>
      <c r="E58" s="424"/>
      <c r="F58" s="310"/>
      <c r="G58" s="310"/>
      <c r="H58" s="310"/>
      <c r="I58" s="313"/>
      <c r="J58" s="409"/>
      <c r="K58" s="412"/>
      <c r="L58" s="412"/>
      <c r="M58" s="75"/>
      <c r="N58" s="46"/>
      <c r="O58" s="46"/>
      <c r="P58" s="46"/>
      <c r="Q58" s="117"/>
      <c r="R58" s="117"/>
      <c r="S58" s="120"/>
      <c r="T58" s="123"/>
      <c r="U58" s="35"/>
      <c r="V58" s="36"/>
      <c r="W58" s="37"/>
      <c r="X58" s="78"/>
      <c r="Y58" s="76"/>
      <c r="Z58" s="76"/>
      <c r="AA58" s="76"/>
      <c r="AB58" s="77"/>
      <c r="AC58" s="41"/>
      <c r="AD58" s="41"/>
      <c r="AE58" s="41"/>
      <c r="AF58" s="41"/>
      <c r="AG58" s="41"/>
      <c r="AH58" s="41"/>
      <c r="AI58" s="41"/>
      <c r="AJ58" s="42"/>
      <c r="AK58" s="53"/>
      <c r="AL58" s="53"/>
      <c r="AM58" s="53"/>
      <c r="AN58" s="53"/>
      <c r="AO58" s="53"/>
      <c r="AP58" s="53"/>
      <c r="AQ58" s="53"/>
      <c r="AR58" s="54"/>
      <c r="AS58" s="53"/>
      <c r="AT58" s="53"/>
      <c r="AU58" s="53"/>
      <c r="AV58" s="53"/>
      <c r="AW58" s="53"/>
      <c r="AX58" s="53"/>
      <c r="AY58" s="53"/>
      <c r="AZ58" s="54"/>
      <c r="BA58" s="53"/>
      <c r="BB58" s="53"/>
      <c r="BC58" s="53"/>
      <c r="BD58" s="53"/>
      <c r="BE58" s="53"/>
      <c r="BF58" s="53"/>
      <c r="BG58" s="53"/>
      <c r="BH58" s="54"/>
      <c r="BI58" s="55"/>
      <c r="BJ58" s="56"/>
      <c r="BK58" s="56"/>
      <c r="BL58" s="57"/>
    </row>
    <row r="59" spans="1:64" ht="30.75" customHeight="1" x14ac:dyDescent="0.2">
      <c r="A59" s="406"/>
      <c r="B59" s="415"/>
      <c r="C59" s="418"/>
      <c r="D59" s="421"/>
      <c r="E59" s="424"/>
      <c r="F59" s="310"/>
      <c r="G59" s="310"/>
      <c r="H59" s="310"/>
      <c r="I59" s="313"/>
      <c r="J59" s="409"/>
      <c r="K59" s="412"/>
      <c r="L59" s="412"/>
      <c r="M59" s="79"/>
      <c r="N59" s="46"/>
      <c r="O59" s="46"/>
      <c r="P59" s="46"/>
      <c r="Q59" s="117"/>
      <c r="R59" s="117"/>
      <c r="S59" s="120"/>
      <c r="T59" s="123"/>
      <c r="U59" s="47"/>
      <c r="V59" s="48"/>
      <c r="W59" s="49"/>
      <c r="X59" s="80"/>
      <c r="Y59" s="81"/>
      <c r="Z59" s="81"/>
      <c r="AA59" s="81"/>
      <c r="AB59" s="82"/>
      <c r="AC59" s="53"/>
      <c r="AD59" s="53"/>
      <c r="AE59" s="53"/>
      <c r="AF59" s="53"/>
      <c r="AG59" s="53"/>
      <c r="AH59" s="53"/>
      <c r="AI59" s="53"/>
      <c r="AJ59" s="54"/>
      <c r="AK59" s="53"/>
      <c r="AL59" s="53"/>
      <c r="AM59" s="53"/>
      <c r="AN59" s="53"/>
      <c r="AO59" s="53"/>
      <c r="AP59" s="53"/>
      <c r="AQ59" s="53"/>
      <c r="AR59" s="54"/>
      <c r="AS59" s="53"/>
      <c r="AT59" s="53"/>
      <c r="AU59" s="53"/>
      <c r="AV59" s="53"/>
      <c r="AW59" s="53"/>
      <c r="AX59" s="53"/>
      <c r="AY59" s="53"/>
      <c r="AZ59" s="54"/>
      <c r="BA59" s="53"/>
      <c r="BB59" s="53"/>
      <c r="BC59" s="53"/>
      <c r="BD59" s="53"/>
      <c r="BE59" s="53"/>
      <c r="BF59" s="53"/>
      <c r="BG59" s="53"/>
      <c r="BH59" s="54"/>
      <c r="BI59" s="55"/>
      <c r="BJ59" s="56"/>
      <c r="BK59" s="56"/>
      <c r="BL59" s="57"/>
    </row>
    <row r="60" spans="1:64" ht="30.75" customHeight="1" thickBot="1" x14ac:dyDescent="0.25">
      <c r="A60" s="407"/>
      <c r="B60" s="416"/>
      <c r="C60" s="419"/>
      <c r="D60" s="422"/>
      <c r="E60" s="425"/>
      <c r="F60" s="311"/>
      <c r="G60" s="311"/>
      <c r="H60" s="311"/>
      <c r="I60" s="314"/>
      <c r="J60" s="410"/>
      <c r="K60" s="413"/>
      <c r="L60" s="413"/>
      <c r="M60" s="83"/>
      <c r="N60" s="59"/>
      <c r="O60" s="59"/>
      <c r="P60" s="59"/>
      <c r="Q60" s="118"/>
      <c r="R60" s="118"/>
      <c r="S60" s="121"/>
      <c r="T60" s="124"/>
      <c r="U60" s="84"/>
      <c r="V60" s="85"/>
      <c r="W60" s="86"/>
      <c r="X60" s="87"/>
      <c r="Y60" s="88"/>
      <c r="Z60" s="88"/>
      <c r="AA60" s="88"/>
      <c r="AB60" s="89"/>
      <c r="AC60" s="67"/>
      <c r="AD60" s="67"/>
      <c r="AE60" s="67"/>
      <c r="AF60" s="67"/>
      <c r="AG60" s="67"/>
      <c r="AH60" s="67"/>
      <c r="AI60" s="67"/>
      <c r="AJ60" s="68"/>
      <c r="AK60" s="66"/>
      <c r="AL60" s="67"/>
      <c r="AM60" s="67"/>
      <c r="AN60" s="67"/>
      <c r="AO60" s="67"/>
      <c r="AP60" s="67"/>
      <c r="AQ60" s="67"/>
      <c r="AR60" s="68"/>
      <c r="AS60" s="66"/>
      <c r="AT60" s="67"/>
      <c r="AU60" s="67"/>
      <c r="AV60" s="67"/>
      <c r="AW60" s="67"/>
      <c r="AX60" s="67"/>
      <c r="AY60" s="67"/>
      <c r="AZ60" s="68"/>
      <c r="BA60" s="66"/>
      <c r="BB60" s="67"/>
      <c r="BC60" s="67"/>
      <c r="BD60" s="67"/>
      <c r="BE60" s="67"/>
      <c r="BF60" s="67"/>
      <c r="BG60" s="67"/>
      <c r="BH60" s="68"/>
      <c r="BI60" s="69"/>
      <c r="BJ60" s="70"/>
      <c r="BK60" s="70"/>
      <c r="BL60" s="71"/>
    </row>
    <row r="61" spans="1:64" ht="30.75" customHeight="1" x14ac:dyDescent="0.2">
      <c r="A61" s="405" t="s">
        <v>255</v>
      </c>
      <c r="B61" s="414"/>
      <c r="C61" s="417"/>
      <c r="D61" s="420"/>
      <c r="E61" s="423"/>
      <c r="F61" s="309" t="s">
        <v>258</v>
      </c>
      <c r="G61" s="309" t="s">
        <v>286</v>
      </c>
      <c r="H61" s="309" t="s">
        <v>287</v>
      </c>
      <c r="I61" s="312" t="s">
        <v>288</v>
      </c>
      <c r="J61" s="408"/>
      <c r="K61" s="411">
        <v>114186</v>
      </c>
      <c r="L61" s="411">
        <v>28547</v>
      </c>
      <c r="M61" s="72"/>
      <c r="N61" s="22"/>
      <c r="O61" s="22"/>
      <c r="P61" s="22"/>
      <c r="Q61" s="321"/>
      <c r="R61" s="321"/>
      <c r="S61" s="324"/>
      <c r="T61" s="327"/>
      <c r="U61" s="23"/>
      <c r="V61" s="24"/>
      <c r="W61" s="25"/>
      <c r="X61" s="26">
        <f>SUM(Y61:AB61)</f>
        <v>0</v>
      </c>
      <c r="Y61" s="73"/>
      <c r="Z61" s="73"/>
      <c r="AA61" s="73"/>
      <c r="AB61" s="74"/>
      <c r="AC61" s="41"/>
      <c r="AD61" s="41"/>
      <c r="AE61" s="41"/>
      <c r="AF61" s="41"/>
      <c r="AG61" s="41"/>
      <c r="AH61" s="41"/>
      <c r="AI61" s="41"/>
      <c r="AJ61" s="42"/>
      <c r="AK61" s="29"/>
      <c r="AL61" s="29"/>
      <c r="AM61" s="29"/>
      <c r="AN61" s="29"/>
      <c r="AO61" s="29"/>
      <c r="AP61" s="29"/>
      <c r="AQ61" s="29"/>
      <c r="AR61" s="30"/>
      <c r="AS61" s="29"/>
      <c r="AT61" s="29"/>
      <c r="AU61" s="29"/>
      <c r="AV61" s="29"/>
      <c r="AW61" s="29"/>
      <c r="AX61" s="29"/>
      <c r="AY61" s="29"/>
      <c r="AZ61" s="30"/>
      <c r="BA61" s="29"/>
      <c r="BB61" s="29"/>
      <c r="BC61" s="29"/>
      <c r="BD61" s="29"/>
      <c r="BE61" s="29"/>
      <c r="BF61" s="29"/>
      <c r="BG61" s="29"/>
      <c r="BH61" s="30"/>
      <c r="BI61" s="31"/>
      <c r="BJ61" s="32"/>
      <c r="BK61" s="32"/>
      <c r="BL61" s="33"/>
    </row>
    <row r="62" spans="1:64" ht="30.75" customHeight="1" x14ac:dyDescent="0.2">
      <c r="A62" s="406"/>
      <c r="B62" s="415"/>
      <c r="C62" s="418"/>
      <c r="D62" s="421"/>
      <c r="E62" s="424"/>
      <c r="F62" s="310"/>
      <c r="G62" s="310"/>
      <c r="H62" s="310"/>
      <c r="I62" s="313"/>
      <c r="J62" s="409"/>
      <c r="K62" s="412"/>
      <c r="L62" s="412"/>
      <c r="M62" s="75"/>
      <c r="N62" s="34"/>
      <c r="O62" s="34"/>
      <c r="P62" s="34"/>
      <c r="Q62" s="322"/>
      <c r="R62" s="322"/>
      <c r="S62" s="325"/>
      <c r="T62" s="328"/>
      <c r="U62" s="35"/>
      <c r="V62" s="36"/>
      <c r="W62" s="37"/>
      <c r="X62" s="38"/>
      <c r="Y62" s="76"/>
      <c r="Z62" s="76"/>
      <c r="AA62" s="76"/>
      <c r="AB62" s="77"/>
      <c r="AC62" s="41"/>
      <c r="AD62" s="41"/>
      <c r="AE62" s="41"/>
      <c r="AF62" s="41"/>
      <c r="AG62" s="41"/>
      <c r="AH62" s="41"/>
      <c r="AI62" s="41"/>
      <c r="AJ62" s="42"/>
      <c r="AK62" s="41"/>
      <c r="AL62" s="41"/>
      <c r="AM62" s="41"/>
      <c r="AN62" s="41"/>
      <c r="AO62" s="41"/>
      <c r="AP62" s="41"/>
      <c r="AQ62" s="41"/>
      <c r="AR62" s="42"/>
      <c r="AS62" s="41"/>
      <c r="AT62" s="41"/>
      <c r="AU62" s="41"/>
      <c r="AV62" s="41"/>
      <c r="AW62" s="41"/>
      <c r="AX62" s="41"/>
      <c r="AY62" s="41"/>
      <c r="AZ62" s="42"/>
      <c r="BA62" s="41"/>
      <c r="BB62" s="41"/>
      <c r="BC62" s="41"/>
      <c r="BD62" s="41"/>
      <c r="BE62" s="41"/>
      <c r="BF62" s="41"/>
      <c r="BG62" s="41"/>
      <c r="BH62" s="42"/>
      <c r="BI62" s="43"/>
      <c r="BJ62" s="44"/>
      <c r="BK62" s="44"/>
      <c r="BL62" s="45"/>
    </row>
    <row r="63" spans="1:64" ht="30.75" customHeight="1" x14ac:dyDescent="0.2">
      <c r="A63" s="406"/>
      <c r="B63" s="415"/>
      <c r="C63" s="418"/>
      <c r="D63" s="421"/>
      <c r="E63" s="424"/>
      <c r="F63" s="310"/>
      <c r="G63" s="310"/>
      <c r="H63" s="310"/>
      <c r="I63" s="313"/>
      <c r="J63" s="409"/>
      <c r="K63" s="412"/>
      <c r="L63" s="412"/>
      <c r="M63" s="75"/>
      <c r="N63" s="34"/>
      <c r="O63" s="34"/>
      <c r="P63" s="34"/>
      <c r="Q63" s="322"/>
      <c r="R63" s="322"/>
      <c r="S63" s="325"/>
      <c r="T63" s="328"/>
      <c r="U63" s="35"/>
      <c r="V63" s="36"/>
      <c r="W63" s="37"/>
      <c r="X63" s="38"/>
      <c r="Y63" s="76"/>
      <c r="Z63" s="76"/>
      <c r="AA63" s="76"/>
      <c r="AB63" s="77"/>
      <c r="AC63" s="41"/>
      <c r="AD63" s="41"/>
      <c r="AE63" s="41"/>
      <c r="AF63" s="41"/>
      <c r="AG63" s="41"/>
      <c r="AH63" s="41"/>
      <c r="AI63" s="41"/>
      <c r="AJ63" s="42"/>
      <c r="AK63" s="41"/>
      <c r="AL63" s="41"/>
      <c r="AM63" s="41"/>
      <c r="AN63" s="41"/>
      <c r="AO63" s="41"/>
      <c r="AP63" s="41"/>
      <c r="AQ63" s="41"/>
      <c r="AR63" s="42"/>
      <c r="AS63" s="41"/>
      <c r="AT63" s="41"/>
      <c r="AU63" s="41"/>
      <c r="AV63" s="41"/>
      <c r="AW63" s="41"/>
      <c r="AX63" s="41"/>
      <c r="AY63" s="41"/>
      <c r="AZ63" s="42"/>
      <c r="BA63" s="41"/>
      <c r="BB63" s="41"/>
      <c r="BC63" s="41"/>
      <c r="BD63" s="41"/>
      <c r="BE63" s="41"/>
      <c r="BF63" s="41"/>
      <c r="BG63" s="41"/>
      <c r="BH63" s="42"/>
      <c r="BI63" s="43"/>
      <c r="BJ63" s="44"/>
      <c r="BK63" s="44"/>
      <c r="BL63" s="45"/>
    </row>
    <row r="64" spans="1:64" ht="30.75" customHeight="1" x14ac:dyDescent="0.2">
      <c r="A64" s="406"/>
      <c r="B64" s="415"/>
      <c r="C64" s="418"/>
      <c r="D64" s="421"/>
      <c r="E64" s="424"/>
      <c r="F64" s="310"/>
      <c r="G64" s="310"/>
      <c r="H64" s="310"/>
      <c r="I64" s="313"/>
      <c r="J64" s="409"/>
      <c r="K64" s="412"/>
      <c r="L64" s="412"/>
      <c r="M64" s="75"/>
      <c r="N64" s="34"/>
      <c r="O64" s="34"/>
      <c r="P64" s="34"/>
      <c r="Q64" s="322"/>
      <c r="R64" s="322"/>
      <c r="S64" s="325"/>
      <c r="T64" s="328"/>
      <c r="U64" s="35"/>
      <c r="V64" s="36"/>
      <c r="W64" s="37"/>
      <c r="X64" s="38"/>
      <c r="Y64" s="76"/>
      <c r="Z64" s="76"/>
      <c r="AA64" s="76"/>
      <c r="AB64" s="77"/>
      <c r="AC64" s="41"/>
      <c r="AD64" s="41"/>
      <c r="AE64" s="41"/>
      <c r="AF64" s="41"/>
      <c r="AG64" s="41"/>
      <c r="AH64" s="41"/>
      <c r="AI64" s="41"/>
      <c r="AJ64" s="42"/>
      <c r="AK64" s="41"/>
      <c r="AL64" s="41"/>
      <c r="AM64" s="41"/>
      <c r="AN64" s="41"/>
      <c r="AO64" s="41"/>
      <c r="AP64" s="41"/>
      <c r="AQ64" s="41"/>
      <c r="AR64" s="42"/>
      <c r="AS64" s="41"/>
      <c r="AT64" s="41"/>
      <c r="AU64" s="41"/>
      <c r="AV64" s="41"/>
      <c r="AW64" s="41"/>
      <c r="AX64" s="41"/>
      <c r="AY64" s="41"/>
      <c r="AZ64" s="42"/>
      <c r="BA64" s="41"/>
      <c r="BB64" s="41"/>
      <c r="BC64" s="41"/>
      <c r="BD64" s="41"/>
      <c r="BE64" s="41"/>
      <c r="BF64" s="41"/>
      <c r="BG64" s="41"/>
      <c r="BH64" s="42"/>
      <c r="BI64" s="43"/>
      <c r="BJ64" s="44"/>
      <c r="BK64" s="44"/>
      <c r="BL64" s="45"/>
    </row>
    <row r="65" spans="1:64" ht="30.75" customHeight="1" x14ac:dyDescent="0.2">
      <c r="A65" s="406"/>
      <c r="B65" s="415"/>
      <c r="C65" s="418"/>
      <c r="D65" s="421"/>
      <c r="E65" s="424"/>
      <c r="F65" s="310"/>
      <c r="G65" s="310"/>
      <c r="H65" s="310"/>
      <c r="I65" s="313"/>
      <c r="J65" s="409"/>
      <c r="K65" s="412"/>
      <c r="L65" s="412"/>
      <c r="M65" s="75"/>
      <c r="N65" s="46"/>
      <c r="O65" s="46"/>
      <c r="P65" s="46"/>
      <c r="Q65" s="322"/>
      <c r="R65" s="322"/>
      <c r="S65" s="325"/>
      <c r="T65" s="328"/>
      <c r="U65" s="35"/>
      <c r="V65" s="36"/>
      <c r="W65" s="37"/>
      <c r="X65" s="78"/>
      <c r="Y65" s="76"/>
      <c r="Z65" s="76"/>
      <c r="AA65" s="76"/>
      <c r="AB65" s="77"/>
      <c r="AC65" s="41"/>
      <c r="AD65" s="41"/>
      <c r="AE65" s="41"/>
      <c r="AF65" s="41"/>
      <c r="AG65" s="41"/>
      <c r="AH65" s="41"/>
      <c r="AI65" s="41"/>
      <c r="AJ65" s="42"/>
      <c r="AK65" s="53"/>
      <c r="AL65" s="53"/>
      <c r="AM65" s="53"/>
      <c r="AN65" s="53"/>
      <c r="AO65" s="53"/>
      <c r="AP65" s="53"/>
      <c r="AQ65" s="53"/>
      <c r="AR65" s="54"/>
      <c r="AS65" s="53"/>
      <c r="AT65" s="53"/>
      <c r="AU65" s="53"/>
      <c r="AV65" s="53"/>
      <c r="AW65" s="53"/>
      <c r="AX65" s="53"/>
      <c r="AY65" s="53"/>
      <c r="AZ65" s="54"/>
      <c r="BA65" s="53"/>
      <c r="BB65" s="53"/>
      <c r="BC65" s="53"/>
      <c r="BD65" s="53"/>
      <c r="BE65" s="53"/>
      <c r="BF65" s="53"/>
      <c r="BG65" s="53"/>
      <c r="BH65" s="54"/>
      <c r="BI65" s="55"/>
      <c r="BJ65" s="56"/>
      <c r="BK65" s="56"/>
      <c r="BL65" s="57"/>
    </row>
    <row r="66" spans="1:64" ht="30.75" customHeight="1" x14ac:dyDescent="0.2">
      <c r="A66" s="406"/>
      <c r="B66" s="415"/>
      <c r="C66" s="418"/>
      <c r="D66" s="421"/>
      <c r="E66" s="424"/>
      <c r="F66" s="310"/>
      <c r="G66" s="310"/>
      <c r="H66" s="310"/>
      <c r="I66" s="313"/>
      <c r="J66" s="409"/>
      <c r="K66" s="412"/>
      <c r="L66" s="412"/>
      <c r="M66" s="79"/>
      <c r="N66" s="46"/>
      <c r="O66" s="46"/>
      <c r="P66" s="46"/>
      <c r="Q66" s="322"/>
      <c r="R66" s="322"/>
      <c r="S66" s="325"/>
      <c r="T66" s="328"/>
      <c r="U66" s="47"/>
      <c r="V66" s="48"/>
      <c r="W66" s="49"/>
      <c r="X66" s="80"/>
      <c r="Y66" s="81"/>
      <c r="Z66" s="81"/>
      <c r="AA66" s="81"/>
      <c r="AB66" s="82"/>
      <c r="AC66" s="53"/>
      <c r="AD66" s="53"/>
      <c r="AE66" s="53"/>
      <c r="AF66" s="53"/>
      <c r="AG66" s="53"/>
      <c r="AH66" s="53"/>
      <c r="AI66" s="53"/>
      <c r="AJ66" s="54"/>
      <c r="AK66" s="53"/>
      <c r="AL66" s="53"/>
      <c r="AM66" s="53"/>
      <c r="AN66" s="53"/>
      <c r="AO66" s="53"/>
      <c r="AP66" s="53"/>
      <c r="AQ66" s="53"/>
      <c r="AR66" s="54"/>
      <c r="AS66" s="53"/>
      <c r="AT66" s="53"/>
      <c r="AU66" s="53"/>
      <c r="AV66" s="53"/>
      <c r="AW66" s="53"/>
      <c r="AX66" s="53"/>
      <c r="AY66" s="53"/>
      <c r="AZ66" s="54"/>
      <c r="BA66" s="53"/>
      <c r="BB66" s="53"/>
      <c r="BC66" s="53"/>
      <c r="BD66" s="53"/>
      <c r="BE66" s="53"/>
      <c r="BF66" s="53"/>
      <c r="BG66" s="53"/>
      <c r="BH66" s="54"/>
      <c r="BI66" s="55"/>
      <c r="BJ66" s="56"/>
      <c r="BK66" s="56"/>
      <c r="BL66" s="57"/>
    </row>
    <row r="67" spans="1:64" ht="30.75" customHeight="1" thickBot="1" x14ac:dyDescent="0.25">
      <c r="A67" s="407"/>
      <c r="B67" s="416"/>
      <c r="C67" s="419"/>
      <c r="D67" s="422"/>
      <c r="E67" s="425"/>
      <c r="F67" s="311"/>
      <c r="G67" s="311"/>
      <c r="H67" s="311"/>
      <c r="I67" s="314"/>
      <c r="J67" s="410"/>
      <c r="K67" s="413"/>
      <c r="L67" s="413"/>
      <c r="M67" s="83"/>
      <c r="N67" s="59"/>
      <c r="O67" s="59"/>
      <c r="P67" s="59"/>
      <c r="Q67" s="323"/>
      <c r="R67" s="323"/>
      <c r="S67" s="326"/>
      <c r="T67" s="329"/>
      <c r="U67" s="84"/>
      <c r="V67" s="85"/>
      <c r="W67" s="86"/>
      <c r="X67" s="87"/>
      <c r="Y67" s="88"/>
      <c r="Z67" s="88"/>
      <c r="AA67" s="88"/>
      <c r="AB67" s="89"/>
      <c r="AC67" s="67"/>
      <c r="AD67" s="67"/>
      <c r="AE67" s="67"/>
      <c r="AF67" s="67"/>
      <c r="AG67" s="67"/>
      <c r="AH67" s="67"/>
      <c r="AI67" s="67"/>
      <c r="AJ67" s="68"/>
      <c r="AK67" s="66"/>
      <c r="AL67" s="67"/>
      <c r="AM67" s="67"/>
      <c r="AN67" s="67"/>
      <c r="AO67" s="67"/>
      <c r="AP67" s="67"/>
      <c r="AQ67" s="67"/>
      <c r="AR67" s="68"/>
      <c r="AS67" s="66"/>
      <c r="AT67" s="67"/>
      <c r="AU67" s="67"/>
      <c r="AV67" s="67"/>
      <c r="AW67" s="67"/>
      <c r="AX67" s="67"/>
      <c r="AY67" s="67"/>
      <c r="AZ67" s="68"/>
      <c r="BA67" s="66"/>
      <c r="BB67" s="67"/>
      <c r="BC67" s="67"/>
      <c r="BD67" s="67"/>
      <c r="BE67" s="67"/>
      <c r="BF67" s="67"/>
      <c r="BG67" s="67"/>
      <c r="BH67" s="68"/>
      <c r="BI67" s="69"/>
      <c r="BJ67" s="70"/>
      <c r="BK67" s="70"/>
      <c r="BL67" s="71"/>
    </row>
    <row r="68" spans="1:64" ht="30.75" customHeight="1" x14ac:dyDescent="0.2">
      <c r="A68" s="405" t="s">
        <v>255</v>
      </c>
      <c r="B68" s="414"/>
      <c r="C68" s="417"/>
      <c r="D68" s="420"/>
      <c r="E68" s="423"/>
      <c r="F68" s="309" t="s">
        <v>258</v>
      </c>
      <c r="G68" s="309" t="s">
        <v>289</v>
      </c>
      <c r="H68" s="309" t="s">
        <v>290</v>
      </c>
      <c r="I68" s="312" t="s">
        <v>291</v>
      </c>
      <c r="J68" s="408"/>
      <c r="K68" s="411">
        <v>90000</v>
      </c>
      <c r="L68" s="411">
        <v>6928</v>
      </c>
      <c r="M68" s="72"/>
      <c r="N68" s="22"/>
      <c r="O68" s="22"/>
      <c r="P68" s="22"/>
      <c r="Q68" s="321"/>
      <c r="R68" s="321"/>
      <c r="S68" s="324"/>
      <c r="T68" s="327"/>
      <c r="U68" s="23"/>
      <c r="V68" s="24"/>
      <c r="W68" s="25"/>
      <c r="X68" s="26">
        <f>SUM(Y68:AB68)</f>
        <v>0</v>
      </c>
      <c r="Y68" s="73"/>
      <c r="Z68" s="73"/>
      <c r="AA68" s="73"/>
      <c r="AB68" s="74"/>
      <c r="AC68" s="41"/>
      <c r="AD68" s="41"/>
      <c r="AE68" s="41"/>
      <c r="AF68" s="41"/>
      <c r="AG68" s="41"/>
      <c r="AH68" s="41"/>
      <c r="AI68" s="41"/>
      <c r="AJ68" s="42"/>
      <c r="AK68" s="29"/>
      <c r="AL68" s="29"/>
      <c r="AM68" s="29"/>
      <c r="AN68" s="29"/>
      <c r="AO68" s="29"/>
      <c r="AP68" s="29"/>
      <c r="AQ68" s="29"/>
      <c r="AR68" s="30"/>
      <c r="AS68" s="29"/>
      <c r="AT68" s="29"/>
      <c r="AU68" s="29"/>
      <c r="AV68" s="29"/>
      <c r="AW68" s="29"/>
      <c r="AX68" s="29"/>
      <c r="AY68" s="29"/>
      <c r="AZ68" s="30"/>
      <c r="BA68" s="29"/>
      <c r="BB68" s="29"/>
      <c r="BC68" s="29"/>
      <c r="BD68" s="29"/>
      <c r="BE68" s="29"/>
      <c r="BF68" s="29"/>
      <c r="BG68" s="29"/>
      <c r="BH68" s="30"/>
      <c r="BI68" s="31"/>
      <c r="BJ68" s="32"/>
      <c r="BK68" s="32"/>
      <c r="BL68" s="33"/>
    </row>
    <row r="69" spans="1:64" ht="30.75" customHeight="1" x14ac:dyDescent="0.2">
      <c r="A69" s="406"/>
      <c r="B69" s="415"/>
      <c r="C69" s="418"/>
      <c r="D69" s="421"/>
      <c r="E69" s="424"/>
      <c r="F69" s="310"/>
      <c r="G69" s="310"/>
      <c r="H69" s="310"/>
      <c r="I69" s="313"/>
      <c r="J69" s="409"/>
      <c r="K69" s="412"/>
      <c r="L69" s="412"/>
      <c r="M69" s="75"/>
      <c r="N69" s="34"/>
      <c r="O69" s="34"/>
      <c r="P69" s="34"/>
      <c r="Q69" s="322"/>
      <c r="R69" s="322"/>
      <c r="S69" s="325"/>
      <c r="T69" s="328"/>
      <c r="U69" s="35"/>
      <c r="V69" s="36"/>
      <c r="W69" s="37"/>
      <c r="X69" s="38"/>
      <c r="Y69" s="76"/>
      <c r="Z69" s="76"/>
      <c r="AA69" s="76"/>
      <c r="AB69" s="77"/>
      <c r="AC69" s="41"/>
      <c r="AD69" s="41"/>
      <c r="AE69" s="41"/>
      <c r="AF69" s="41"/>
      <c r="AG69" s="41"/>
      <c r="AH69" s="41"/>
      <c r="AI69" s="41"/>
      <c r="AJ69" s="42"/>
      <c r="AK69" s="41"/>
      <c r="AL69" s="41"/>
      <c r="AM69" s="41"/>
      <c r="AN69" s="41"/>
      <c r="AO69" s="41"/>
      <c r="AP69" s="41"/>
      <c r="AQ69" s="41"/>
      <c r="AR69" s="42"/>
      <c r="AS69" s="41"/>
      <c r="AT69" s="41"/>
      <c r="AU69" s="41"/>
      <c r="AV69" s="41"/>
      <c r="AW69" s="41"/>
      <c r="AX69" s="41"/>
      <c r="AY69" s="41"/>
      <c r="AZ69" s="42"/>
      <c r="BA69" s="41"/>
      <c r="BB69" s="41"/>
      <c r="BC69" s="41"/>
      <c r="BD69" s="41"/>
      <c r="BE69" s="41"/>
      <c r="BF69" s="41"/>
      <c r="BG69" s="41"/>
      <c r="BH69" s="42"/>
      <c r="BI69" s="43"/>
      <c r="BJ69" s="44"/>
      <c r="BK69" s="44"/>
      <c r="BL69" s="45"/>
    </row>
    <row r="70" spans="1:64" ht="30.75" customHeight="1" x14ac:dyDescent="0.2">
      <c r="A70" s="406"/>
      <c r="B70" s="415"/>
      <c r="C70" s="418"/>
      <c r="D70" s="421"/>
      <c r="E70" s="424"/>
      <c r="F70" s="310"/>
      <c r="G70" s="310"/>
      <c r="H70" s="310"/>
      <c r="I70" s="313"/>
      <c r="J70" s="409"/>
      <c r="K70" s="412"/>
      <c r="L70" s="412"/>
      <c r="M70" s="75"/>
      <c r="N70" s="34"/>
      <c r="O70" s="34"/>
      <c r="P70" s="34"/>
      <c r="Q70" s="322"/>
      <c r="R70" s="322"/>
      <c r="S70" s="325"/>
      <c r="T70" s="328"/>
      <c r="U70" s="35"/>
      <c r="V70" s="36"/>
      <c r="W70" s="37"/>
      <c r="X70" s="38"/>
      <c r="Y70" s="76"/>
      <c r="Z70" s="76"/>
      <c r="AA70" s="76"/>
      <c r="AB70" s="77"/>
      <c r="AC70" s="41"/>
      <c r="AD70" s="41"/>
      <c r="AE70" s="41"/>
      <c r="AF70" s="41"/>
      <c r="AG70" s="41"/>
      <c r="AH70" s="41"/>
      <c r="AI70" s="41"/>
      <c r="AJ70" s="42"/>
      <c r="AK70" s="41"/>
      <c r="AL70" s="41"/>
      <c r="AM70" s="41"/>
      <c r="AN70" s="41"/>
      <c r="AO70" s="41"/>
      <c r="AP70" s="41"/>
      <c r="AQ70" s="41"/>
      <c r="AR70" s="42"/>
      <c r="AS70" s="41"/>
      <c r="AT70" s="41"/>
      <c r="AU70" s="41"/>
      <c r="AV70" s="41"/>
      <c r="AW70" s="41"/>
      <c r="AX70" s="41"/>
      <c r="AY70" s="41"/>
      <c r="AZ70" s="42"/>
      <c r="BA70" s="41"/>
      <c r="BB70" s="41"/>
      <c r="BC70" s="41"/>
      <c r="BD70" s="41"/>
      <c r="BE70" s="41"/>
      <c r="BF70" s="41"/>
      <c r="BG70" s="41"/>
      <c r="BH70" s="42"/>
      <c r="BI70" s="43"/>
      <c r="BJ70" s="44"/>
      <c r="BK70" s="44"/>
      <c r="BL70" s="45"/>
    </row>
    <row r="71" spans="1:64" ht="30.75" customHeight="1" x14ac:dyDescent="0.2">
      <c r="A71" s="406"/>
      <c r="B71" s="415"/>
      <c r="C71" s="418"/>
      <c r="D71" s="421"/>
      <c r="E71" s="424"/>
      <c r="F71" s="310"/>
      <c r="G71" s="310"/>
      <c r="H71" s="310"/>
      <c r="I71" s="313"/>
      <c r="J71" s="409"/>
      <c r="K71" s="412"/>
      <c r="L71" s="412"/>
      <c r="M71" s="75"/>
      <c r="N71" s="34"/>
      <c r="O71" s="34"/>
      <c r="P71" s="34"/>
      <c r="Q71" s="322"/>
      <c r="R71" s="322"/>
      <c r="S71" s="325"/>
      <c r="T71" s="328"/>
      <c r="U71" s="35"/>
      <c r="V71" s="36"/>
      <c r="W71" s="37"/>
      <c r="X71" s="38"/>
      <c r="Y71" s="76"/>
      <c r="Z71" s="76"/>
      <c r="AA71" s="76"/>
      <c r="AB71" s="77"/>
      <c r="AC71" s="41"/>
      <c r="AD71" s="41"/>
      <c r="AE71" s="41"/>
      <c r="AF71" s="41"/>
      <c r="AG71" s="41"/>
      <c r="AH71" s="41"/>
      <c r="AI71" s="41"/>
      <c r="AJ71" s="42"/>
      <c r="AK71" s="41"/>
      <c r="AL71" s="41"/>
      <c r="AM71" s="41"/>
      <c r="AN71" s="41"/>
      <c r="AO71" s="41"/>
      <c r="AP71" s="41"/>
      <c r="AQ71" s="41"/>
      <c r="AR71" s="42"/>
      <c r="AS71" s="41"/>
      <c r="AT71" s="41"/>
      <c r="AU71" s="41"/>
      <c r="AV71" s="41"/>
      <c r="AW71" s="41"/>
      <c r="AX71" s="41"/>
      <c r="AY71" s="41"/>
      <c r="AZ71" s="42"/>
      <c r="BA71" s="41"/>
      <c r="BB71" s="41"/>
      <c r="BC71" s="41"/>
      <c r="BD71" s="41"/>
      <c r="BE71" s="41"/>
      <c r="BF71" s="41"/>
      <c r="BG71" s="41"/>
      <c r="BH71" s="42"/>
      <c r="BI71" s="43"/>
      <c r="BJ71" s="44"/>
      <c r="BK71" s="44"/>
      <c r="BL71" s="45"/>
    </row>
    <row r="72" spans="1:64" ht="30.75" customHeight="1" x14ac:dyDescent="0.2">
      <c r="A72" s="406"/>
      <c r="B72" s="415"/>
      <c r="C72" s="418"/>
      <c r="D72" s="421"/>
      <c r="E72" s="424"/>
      <c r="F72" s="310"/>
      <c r="G72" s="310"/>
      <c r="H72" s="310"/>
      <c r="I72" s="313"/>
      <c r="J72" s="409"/>
      <c r="K72" s="412"/>
      <c r="L72" s="412"/>
      <c r="M72" s="75"/>
      <c r="N72" s="46"/>
      <c r="O72" s="46"/>
      <c r="P72" s="46"/>
      <c r="Q72" s="322"/>
      <c r="R72" s="322"/>
      <c r="S72" s="325"/>
      <c r="T72" s="328"/>
      <c r="U72" s="35"/>
      <c r="V72" s="36"/>
      <c r="W72" s="37"/>
      <c r="X72" s="78"/>
      <c r="Y72" s="76"/>
      <c r="Z72" s="76"/>
      <c r="AA72" s="76"/>
      <c r="AB72" s="77"/>
      <c r="AC72" s="41"/>
      <c r="AD72" s="41"/>
      <c r="AE72" s="41"/>
      <c r="AF72" s="41"/>
      <c r="AG72" s="41"/>
      <c r="AH72" s="41"/>
      <c r="AI72" s="41"/>
      <c r="AJ72" s="42"/>
      <c r="AK72" s="53"/>
      <c r="AL72" s="53"/>
      <c r="AM72" s="53"/>
      <c r="AN72" s="53"/>
      <c r="AO72" s="53"/>
      <c r="AP72" s="53"/>
      <c r="AQ72" s="53"/>
      <c r="AR72" s="54"/>
      <c r="AS72" s="53"/>
      <c r="AT72" s="53"/>
      <c r="AU72" s="53"/>
      <c r="AV72" s="53"/>
      <c r="AW72" s="53"/>
      <c r="AX72" s="53"/>
      <c r="AY72" s="53"/>
      <c r="AZ72" s="54"/>
      <c r="BA72" s="53"/>
      <c r="BB72" s="53"/>
      <c r="BC72" s="53"/>
      <c r="BD72" s="53"/>
      <c r="BE72" s="53"/>
      <c r="BF72" s="53"/>
      <c r="BG72" s="53"/>
      <c r="BH72" s="54"/>
      <c r="BI72" s="55"/>
      <c r="BJ72" s="56"/>
      <c r="BK72" s="56"/>
      <c r="BL72" s="57"/>
    </row>
    <row r="73" spans="1:64" ht="30.75" customHeight="1" x14ac:dyDescent="0.2">
      <c r="A73" s="406"/>
      <c r="B73" s="415"/>
      <c r="C73" s="418"/>
      <c r="D73" s="421"/>
      <c r="E73" s="424"/>
      <c r="F73" s="310"/>
      <c r="G73" s="310"/>
      <c r="H73" s="310"/>
      <c r="I73" s="313"/>
      <c r="J73" s="409"/>
      <c r="K73" s="412"/>
      <c r="L73" s="412"/>
      <c r="M73" s="79"/>
      <c r="N73" s="46"/>
      <c r="O73" s="46"/>
      <c r="P73" s="46"/>
      <c r="Q73" s="322"/>
      <c r="R73" s="322"/>
      <c r="S73" s="325"/>
      <c r="T73" s="328"/>
      <c r="U73" s="47"/>
      <c r="V73" s="48"/>
      <c r="W73" s="49"/>
      <c r="X73" s="80"/>
      <c r="Y73" s="81"/>
      <c r="Z73" s="81"/>
      <c r="AA73" s="81"/>
      <c r="AB73" s="82"/>
      <c r="AC73" s="53"/>
      <c r="AD73" s="53"/>
      <c r="AE73" s="53"/>
      <c r="AF73" s="53"/>
      <c r="AG73" s="53"/>
      <c r="AH73" s="53"/>
      <c r="AI73" s="53"/>
      <c r="AJ73" s="54"/>
      <c r="AK73" s="53"/>
      <c r="AL73" s="53"/>
      <c r="AM73" s="53"/>
      <c r="AN73" s="53"/>
      <c r="AO73" s="53"/>
      <c r="AP73" s="53"/>
      <c r="AQ73" s="53"/>
      <c r="AR73" s="54"/>
      <c r="AS73" s="53"/>
      <c r="AT73" s="53"/>
      <c r="AU73" s="53"/>
      <c r="AV73" s="53"/>
      <c r="AW73" s="53"/>
      <c r="AX73" s="53"/>
      <c r="AY73" s="53"/>
      <c r="AZ73" s="54"/>
      <c r="BA73" s="53"/>
      <c r="BB73" s="53"/>
      <c r="BC73" s="53"/>
      <c r="BD73" s="53"/>
      <c r="BE73" s="53"/>
      <c r="BF73" s="53"/>
      <c r="BG73" s="53"/>
      <c r="BH73" s="54"/>
      <c r="BI73" s="55"/>
      <c r="BJ73" s="56"/>
      <c r="BK73" s="56"/>
      <c r="BL73" s="57"/>
    </row>
    <row r="74" spans="1:64" ht="30.75" customHeight="1" thickBot="1" x14ac:dyDescent="0.25">
      <c r="A74" s="407"/>
      <c r="B74" s="416"/>
      <c r="C74" s="419"/>
      <c r="D74" s="422"/>
      <c r="E74" s="425"/>
      <c r="F74" s="311"/>
      <c r="G74" s="311"/>
      <c r="H74" s="311"/>
      <c r="I74" s="314"/>
      <c r="J74" s="410"/>
      <c r="K74" s="413"/>
      <c r="L74" s="413"/>
      <c r="M74" s="83"/>
      <c r="N74" s="59"/>
      <c r="O74" s="59"/>
      <c r="P74" s="59"/>
      <c r="Q74" s="323"/>
      <c r="R74" s="323"/>
      <c r="S74" s="326"/>
      <c r="T74" s="329"/>
      <c r="U74" s="84"/>
      <c r="V74" s="85"/>
      <c r="W74" s="86"/>
      <c r="X74" s="87"/>
      <c r="Y74" s="88"/>
      <c r="Z74" s="88"/>
      <c r="AA74" s="88"/>
      <c r="AB74" s="89"/>
      <c r="AC74" s="67"/>
      <c r="AD74" s="67"/>
      <c r="AE74" s="67"/>
      <c r="AF74" s="67"/>
      <c r="AG74" s="67"/>
      <c r="AH74" s="67"/>
      <c r="AI74" s="67"/>
      <c r="AJ74" s="68"/>
      <c r="AK74" s="66"/>
      <c r="AL74" s="67"/>
      <c r="AM74" s="67"/>
      <c r="AN74" s="67"/>
      <c r="AO74" s="67"/>
      <c r="AP74" s="67"/>
      <c r="AQ74" s="67"/>
      <c r="AR74" s="68"/>
      <c r="AS74" s="66"/>
      <c r="AT74" s="67"/>
      <c r="AU74" s="67"/>
      <c r="AV74" s="67"/>
      <c r="AW74" s="67"/>
      <c r="AX74" s="67"/>
      <c r="AY74" s="67"/>
      <c r="AZ74" s="68"/>
      <c r="BA74" s="66"/>
      <c r="BB74" s="67"/>
      <c r="BC74" s="67"/>
      <c r="BD74" s="67"/>
      <c r="BE74" s="67"/>
      <c r="BF74" s="67"/>
      <c r="BG74" s="67"/>
      <c r="BH74" s="68"/>
      <c r="BI74" s="69"/>
      <c r="BJ74" s="70"/>
      <c r="BK74" s="70"/>
      <c r="BL74" s="71"/>
    </row>
    <row r="75" spans="1:64" ht="30.75" customHeight="1" x14ac:dyDescent="0.2">
      <c r="A75" s="405" t="s">
        <v>255</v>
      </c>
      <c r="B75" s="414"/>
      <c r="C75" s="417"/>
      <c r="D75" s="420"/>
      <c r="E75" s="423"/>
      <c r="F75" s="309" t="s">
        <v>258</v>
      </c>
      <c r="G75" s="309" t="s">
        <v>289</v>
      </c>
      <c r="H75" s="309" t="s">
        <v>292</v>
      </c>
      <c r="I75" s="312" t="s">
        <v>293</v>
      </c>
      <c r="J75" s="408"/>
      <c r="K75" s="411">
        <v>977</v>
      </c>
      <c r="L75" s="411">
        <v>244</v>
      </c>
      <c r="M75" s="72"/>
      <c r="N75" s="22"/>
      <c r="O75" s="22"/>
      <c r="P75" s="22"/>
      <c r="Q75" s="321"/>
      <c r="R75" s="321"/>
      <c r="S75" s="324"/>
      <c r="T75" s="327"/>
      <c r="U75" s="23"/>
      <c r="V75" s="24"/>
      <c r="W75" s="25"/>
      <c r="X75" s="26">
        <f>SUM(Y75:AB75)</f>
        <v>0</v>
      </c>
      <c r="Y75" s="73"/>
      <c r="Z75" s="73"/>
      <c r="AA75" s="73"/>
      <c r="AB75" s="74"/>
      <c r="AC75" s="41"/>
      <c r="AD75" s="41"/>
      <c r="AE75" s="41"/>
      <c r="AF75" s="41"/>
      <c r="AG75" s="41"/>
      <c r="AH75" s="41"/>
      <c r="AI75" s="41"/>
      <c r="AJ75" s="42"/>
      <c r="AK75" s="29"/>
      <c r="AL75" s="29"/>
      <c r="AM75" s="29"/>
      <c r="AN75" s="29"/>
      <c r="AO75" s="29"/>
      <c r="AP75" s="29"/>
      <c r="AQ75" s="29"/>
      <c r="AR75" s="30"/>
      <c r="AS75" s="29"/>
      <c r="AT75" s="29"/>
      <c r="AU75" s="29"/>
      <c r="AV75" s="29"/>
      <c r="AW75" s="29"/>
      <c r="AX75" s="29"/>
      <c r="AY75" s="29"/>
      <c r="AZ75" s="30"/>
      <c r="BA75" s="29"/>
      <c r="BB75" s="29"/>
      <c r="BC75" s="29"/>
      <c r="BD75" s="29"/>
      <c r="BE75" s="29"/>
      <c r="BF75" s="29"/>
      <c r="BG75" s="29"/>
      <c r="BH75" s="30"/>
      <c r="BI75" s="31"/>
      <c r="BJ75" s="32"/>
      <c r="BK75" s="32"/>
      <c r="BL75" s="33"/>
    </row>
    <row r="76" spans="1:64" ht="30.75" customHeight="1" x14ac:dyDescent="0.2">
      <c r="A76" s="406"/>
      <c r="B76" s="415"/>
      <c r="C76" s="418"/>
      <c r="D76" s="421"/>
      <c r="E76" s="424"/>
      <c r="F76" s="310"/>
      <c r="G76" s="310"/>
      <c r="H76" s="310"/>
      <c r="I76" s="313"/>
      <c r="J76" s="409"/>
      <c r="K76" s="412"/>
      <c r="L76" s="412"/>
      <c r="M76" s="75"/>
      <c r="N76" s="34"/>
      <c r="O76" s="34"/>
      <c r="P76" s="34"/>
      <c r="Q76" s="322"/>
      <c r="R76" s="322"/>
      <c r="S76" s="325"/>
      <c r="T76" s="328"/>
      <c r="U76" s="35"/>
      <c r="V76" s="36"/>
      <c r="W76" s="37"/>
      <c r="X76" s="38"/>
      <c r="Y76" s="76"/>
      <c r="Z76" s="76"/>
      <c r="AA76" s="76"/>
      <c r="AB76" s="77"/>
      <c r="AC76" s="41"/>
      <c r="AD76" s="41"/>
      <c r="AE76" s="41"/>
      <c r="AF76" s="41"/>
      <c r="AG76" s="41"/>
      <c r="AH76" s="41"/>
      <c r="AI76" s="41"/>
      <c r="AJ76" s="42"/>
      <c r="AK76" s="41"/>
      <c r="AL76" s="41"/>
      <c r="AM76" s="41"/>
      <c r="AN76" s="41"/>
      <c r="AO76" s="41"/>
      <c r="AP76" s="41"/>
      <c r="AQ76" s="41"/>
      <c r="AR76" s="42"/>
      <c r="AS76" s="41"/>
      <c r="AT76" s="41"/>
      <c r="AU76" s="41"/>
      <c r="AV76" s="41"/>
      <c r="AW76" s="41"/>
      <c r="AX76" s="41"/>
      <c r="AY76" s="41"/>
      <c r="AZ76" s="42"/>
      <c r="BA76" s="41"/>
      <c r="BB76" s="41"/>
      <c r="BC76" s="41"/>
      <c r="BD76" s="41"/>
      <c r="BE76" s="41"/>
      <c r="BF76" s="41"/>
      <c r="BG76" s="41"/>
      <c r="BH76" s="42"/>
      <c r="BI76" s="43"/>
      <c r="BJ76" s="44"/>
      <c r="BK76" s="44"/>
      <c r="BL76" s="45"/>
    </row>
    <row r="77" spans="1:64" ht="30.75" customHeight="1" x14ac:dyDescent="0.2">
      <c r="A77" s="406"/>
      <c r="B77" s="415"/>
      <c r="C77" s="418"/>
      <c r="D77" s="421"/>
      <c r="E77" s="424"/>
      <c r="F77" s="310"/>
      <c r="G77" s="310"/>
      <c r="H77" s="310"/>
      <c r="I77" s="313"/>
      <c r="J77" s="409"/>
      <c r="K77" s="412"/>
      <c r="L77" s="412"/>
      <c r="M77" s="75"/>
      <c r="N77" s="34"/>
      <c r="O77" s="34"/>
      <c r="P77" s="34"/>
      <c r="Q77" s="322"/>
      <c r="R77" s="322"/>
      <c r="S77" s="325"/>
      <c r="T77" s="328"/>
      <c r="U77" s="35"/>
      <c r="V77" s="36"/>
      <c r="W77" s="37"/>
      <c r="X77" s="38"/>
      <c r="Y77" s="76"/>
      <c r="Z77" s="76"/>
      <c r="AA77" s="76"/>
      <c r="AB77" s="77"/>
      <c r="AC77" s="41"/>
      <c r="AD77" s="41"/>
      <c r="AE77" s="41"/>
      <c r="AF77" s="41"/>
      <c r="AG77" s="41"/>
      <c r="AH77" s="41"/>
      <c r="AI77" s="41"/>
      <c r="AJ77" s="42"/>
      <c r="AK77" s="41"/>
      <c r="AL77" s="41"/>
      <c r="AM77" s="41"/>
      <c r="AN77" s="41"/>
      <c r="AO77" s="41"/>
      <c r="AP77" s="41"/>
      <c r="AQ77" s="41"/>
      <c r="AR77" s="42"/>
      <c r="AS77" s="41"/>
      <c r="AT77" s="41"/>
      <c r="AU77" s="41"/>
      <c r="AV77" s="41"/>
      <c r="AW77" s="41"/>
      <c r="AX77" s="41"/>
      <c r="AY77" s="41"/>
      <c r="AZ77" s="42"/>
      <c r="BA77" s="41"/>
      <c r="BB77" s="41"/>
      <c r="BC77" s="41"/>
      <c r="BD77" s="41"/>
      <c r="BE77" s="41"/>
      <c r="BF77" s="41"/>
      <c r="BG77" s="41"/>
      <c r="BH77" s="42"/>
      <c r="BI77" s="43"/>
      <c r="BJ77" s="44"/>
      <c r="BK77" s="44"/>
      <c r="BL77" s="45"/>
    </row>
    <row r="78" spans="1:64" ht="30.75" customHeight="1" x14ac:dyDescent="0.2">
      <c r="A78" s="406"/>
      <c r="B78" s="415"/>
      <c r="C78" s="418"/>
      <c r="D78" s="421"/>
      <c r="E78" s="424"/>
      <c r="F78" s="310"/>
      <c r="G78" s="310"/>
      <c r="H78" s="310"/>
      <c r="I78" s="313"/>
      <c r="J78" s="409"/>
      <c r="K78" s="412"/>
      <c r="L78" s="412"/>
      <c r="M78" s="75"/>
      <c r="N78" s="34"/>
      <c r="O78" s="34"/>
      <c r="P78" s="34"/>
      <c r="Q78" s="322"/>
      <c r="R78" s="322"/>
      <c r="S78" s="325"/>
      <c r="T78" s="328"/>
      <c r="U78" s="35"/>
      <c r="V78" s="36"/>
      <c r="W78" s="37"/>
      <c r="X78" s="38"/>
      <c r="Y78" s="76"/>
      <c r="Z78" s="76"/>
      <c r="AA78" s="76"/>
      <c r="AB78" s="77"/>
      <c r="AC78" s="41"/>
      <c r="AD78" s="41"/>
      <c r="AE78" s="41"/>
      <c r="AF78" s="41"/>
      <c r="AG78" s="41"/>
      <c r="AH78" s="41"/>
      <c r="AI78" s="41"/>
      <c r="AJ78" s="42"/>
      <c r="AK78" s="41"/>
      <c r="AL78" s="41"/>
      <c r="AM78" s="41"/>
      <c r="AN78" s="41"/>
      <c r="AO78" s="41"/>
      <c r="AP78" s="41"/>
      <c r="AQ78" s="41"/>
      <c r="AR78" s="42"/>
      <c r="AS78" s="41"/>
      <c r="AT78" s="41"/>
      <c r="AU78" s="41"/>
      <c r="AV78" s="41"/>
      <c r="AW78" s="41"/>
      <c r="AX78" s="41"/>
      <c r="AY78" s="41"/>
      <c r="AZ78" s="42"/>
      <c r="BA78" s="41"/>
      <c r="BB78" s="41"/>
      <c r="BC78" s="41"/>
      <c r="BD78" s="41"/>
      <c r="BE78" s="41"/>
      <c r="BF78" s="41"/>
      <c r="BG78" s="41"/>
      <c r="BH78" s="42"/>
      <c r="BI78" s="43"/>
      <c r="BJ78" s="44"/>
      <c r="BK78" s="44"/>
      <c r="BL78" s="45"/>
    </row>
    <row r="79" spans="1:64" ht="30.75" customHeight="1" x14ac:dyDescent="0.2">
      <c r="A79" s="406"/>
      <c r="B79" s="415"/>
      <c r="C79" s="418"/>
      <c r="D79" s="421"/>
      <c r="E79" s="424"/>
      <c r="F79" s="310"/>
      <c r="G79" s="310"/>
      <c r="H79" s="310"/>
      <c r="I79" s="313"/>
      <c r="J79" s="409"/>
      <c r="K79" s="412"/>
      <c r="L79" s="412"/>
      <c r="M79" s="75"/>
      <c r="N79" s="46"/>
      <c r="O79" s="46"/>
      <c r="P79" s="46"/>
      <c r="Q79" s="322"/>
      <c r="R79" s="322"/>
      <c r="S79" s="325"/>
      <c r="T79" s="328"/>
      <c r="U79" s="35"/>
      <c r="V79" s="36"/>
      <c r="W79" s="37"/>
      <c r="X79" s="78"/>
      <c r="Y79" s="76"/>
      <c r="Z79" s="76"/>
      <c r="AA79" s="76"/>
      <c r="AB79" s="77"/>
      <c r="AC79" s="41"/>
      <c r="AD79" s="41"/>
      <c r="AE79" s="41"/>
      <c r="AF79" s="41"/>
      <c r="AG79" s="41"/>
      <c r="AH79" s="41"/>
      <c r="AI79" s="41"/>
      <c r="AJ79" s="42"/>
      <c r="AK79" s="53"/>
      <c r="AL79" s="53"/>
      <c r="AM79" s="53"/>
      <c r="AN79" s="53"/>
      <c r="AO79" s="53"/>
      <c r="AP79" s="53"/>
      <c r="AQ79" s="53"/>
      <c r="AR79" s="54"/>
      <c r="AS79" s="53"/>
      <c r="AT79" s="53"/>
      <c r="AU79" s="53"/>
      <c r="AV79" s="53"/>
      <c r="AW79" s="53"/>
      <c r="AX79" s="53"/>
      <c r="AY79" s="53"/>
      <c r="AZ79" s="54"/>
      <c r="BA79" s="53"/>
      <c r="BB79" s="53"/>
      <c r="BC79" s="53"/>
      <c r="BD79" s="53"/>
      <c r="BE79" s="53"/>
      <c r="BF79" s="53"/>
      <c r="BG79" s="53"/>
      <c r="BH79" s="54"/>
      <c r="BI79" s="55"/>
      <c r="BJ79" s="56"/>
      <c r="BK79" s="56"/>
      <c r="BL79" s="57"/>
    </row>
    <row r="80" spans="1:64" ht="30.75" customHeight="1" x14ac:dyDescent="0.2">
      <c r="A80" s="406"/>
      <c r="B80" s="415"/>
      <c r="C80" s="418"/>
      <c r="D80" s="421"/>
      <c r="E80" s="424"/>
      <c r="F80" s="310"/>
      <c r="G80" s="310"/>
      <c r="H80" s="310"/>
      <c r="I80" s="313"/>
      <c r="J80" s="409"/>
      <c r="K80" s="412"/>
      <c r="L80" s="412"/>
      <c r="M80" s="79"/>
      <c r="N80" s="46"/>
      <c r="O80" s="46"/>
      <c r="P80" s="46"/>
      <c r="Q80" s="322"/>
      <c r="R80" s="322"/>
      <c r="S80" s="325"/>
      <c r="T80" s="328"/>
      <c r="U80" s="47"/>
      <c r="V80" s="48"/>
      <c r="W80" s="49"/>
      <c r="X80" s="80"/>
      <c r="Y80" s="81"/>
      <c r="Z80" s="81"/>
      <c r="AA80" s="81"/>
      <c r="AB80" s="82"/>
      <c r="AC80" s="53"/>
      <c r="AD80" s="53"/>
      <c r="AE80" s="53"/>
      <c r="AF80" s="53"/>
      <c r="AG80" s="53"/>
      <c r="AH80" s="53"/>
      <c r="AI80" s="53"/>
      <c r="AJ80" s="54"/>
      <c r="AK80" s="53"/>
      <c r="AL80" s="53"/>
      <c r="AM80" s="53"/>
      <c r="AN80" s="53"/>
      <c r="AO80" s="53"/>
      <c r="AP80" s="53"/>
      <c r="AQ80" s="53"/>
      <c r="AR80" s="54"/>
      <c r="AS80" s="53"/>
      <c r="AT80" s="53"/>
      <c r="AU80" s="53"/>
      <c r="AV80" s="53"/>
      <c r="AW80" s="53"/>
      <c r="AX80" s="53"/>
      <c r="AY80" s="53"/>
      <c r="AZ80" s="54"/>
      <c r="BA80" s="53"/>
      <c r="BB80" s="53"/>
      <c r="BC80" s="53"/>
      <c r="BD80" s="53"/>
      <c r="BE80" s="53"/>
      <c r="BF80" s="53"/>
      <c r="BG80" s="53"/>
      <c r="BH80" s="54"/>
      <c r="BI80" s="55"/>
      <c r="BJ80" s="56"/>
      <c r="BK80" s="56"/>
      <c r="BL80" s="57"/>
    </row>
    <row r="81" spans="1:64" ht="30.75" customHeight="1" thickBot="1" x14ac:dyDescent="0.25">
      <c r="A81" s="407"/>
      <c r="B81" s="416"/>
      <c r="C81" s="419"/>
      <c r="D81" s="422"/>
      <c r="E81" s="425"/>
      <c r="F81" s="311"/>
      <c r="G81" s="311"/>
      <c r="H81" s="311"/>
      <c r="I81" s="314"/>
      <c r="J81" s="410"/>
      <c r="K81" s="413"/>
      <c r="L81" s="413"/>
      <c r="M81" s="83"/>
      <c r="N81" s="59"/>
      <c r="O81" s="59"/>
      <c r="P81" s="59"/>
      <c r="Q81" s="323"/>
      <c r="R81" s="323"/>
      <c r="S81" s="326"/>
      <c r="T81" s="329"/>
      <c r="U81" s="84"/>
      <c r="V81" s="85"/>
      <c r="W81" s="86"/>
      <c r="X81" s="87"/>
      <c r="Y81" s="88"/>
      <c r="Z81" s="88"/>
      <c r="AA81" s="88"/>
      <c r="AB81" s="89"/>
      <c r="AC81" s="67"/>
      <c r="AD81" s="67"/>
      <c r="AE81" s="67"/>
      <c r="AF81" s="67"/>
      <c r="AG81" s="67"/>
      <c r="AH81" s="67"/>
      <c r="AI81" s="67"/>
      <c r="AJ81" s="68"/>
      <c r="AK81" s="66"/>
      <c r="AL81" s="67"/>
      <c r="AM81" s="67"/>
      <c r="AN81" s="67"/>
      <c r="AO81" s="67"/>
      <c r="AP81" s="67"/>
      <c r="AQ81" s="67"/>
      <c r="AR81" s="68"/>
      <c r="AS81" s="66"/>
      <c r="AT81" s="67"/>
      <c r="AU81" s="67"/>
      <c r="AV81" s="67"/>
      <c r="AW81" s="67"/>
      <c r="AX81" s="67"/>
      <c r="AY81" s="67"/>
      <c r="AZ81" s="68"/>
      <c r="BA81" s="66"/>
      <c r="BB81" s="67"/>
      <c r="BC81" s="67"/>
      <c r="BD81" s="67"/>
      <c r="BE81" s="67"/>
      <c r="BF81" s="67"/>
      <c r="BG81" s="67"/>
      <c r="BH81" s="68"/>
      <c r="BI81" s="69"/>
      <c r="BJ81" s="70"/>
      <c r="BK81" s="70"/>
      <c r="BL81" s="71"/>
    </row>
    <row r="82" spans="1:64" ht="30.75" customHeight="1" x14ac:dyDescent="0.2">
      <c r="A82" s="405" t="s">
        <v>255</v>
      </c>
      <c r="B82" s="414"/>
      <c r="C82" s="417"/>
      <c r="D82" s="420"/>
      <c r="E82" s="423"/>
      <c r="F82" s="309" t="s">
        <v>258</v>
      </c>
      <c r="G82" s="309" t="s">
        <v>294</v>
      </c>
      <c r="H82" s="309" t="s">
        <v>295</v>
      </c>
      <c r="I82" s="312" t="s">
        <v>296</v>
      </c>
      <c r="J82" s="408"/>
      <c r="K82" s="411">
        <v>463668</v>
      </c>
      <c r="L82" s="411">
        <v>115917</v>
      </c>
      <c r="M82" s="72"/>
      <c r="N82" s="22"/>
      <c r="O82" s="22"/>
      <c r="P82" s="22"/>
      <c r="Q82" s="321"/>
      <c r="R82" s="321"/>
      <c r="S82" s="324"/>
      <c r="T82" s="327"/>
      <c r="U82" s="23"/>
      <c r="V82" s="24"/>
      <c r="W82" s="25"/>
      <c r="X82" s="26">
        <f>SUM(Y82:AB82)</f>
        <v>0</v>
      </c>
      <c r="Y82" s="73"/>
      <c r="Z82" s="73"/>
      <c r="AA82" s="73"/>
      <c r="AB82" s="74"/>
      <c r="AC82" s="41"/>
      <c r="AD82" s="41"/>
      <c r="AE82" s="41"/>
      <c r="AF82" s="41"/>
      <c r="AG82" s="41"/>
      <c r="AH82" s="41"/>
      <c r="AI82" s="41"/>
      <c r="AJ82" s="42"/>
      <c r="AK82" s="29"/>
      <c r="AL82" s="29"/>
      <c r="AM82" s="29"/>
      <c r="AN82" s="29"/>
      <c r="AO82" s="29"/>
      <c r="AP82" s="29"/>
      <c r="AQ82" s="29"/>
      <c r="AR82" s="30"/>
      <c r="AS82" s="29"/>
      <c r="AT82" s="29"/>
      <c r="AU82" s="29"/>
      <c r="AV82" s="29"/>
      <c r="AW82" s="29"/>
      <c r="AX82" s="29"/>
      <c r="AY82" s="29"/>
      <c r="AZ82" s="30"/>
      <c r="BA82" s="29"/>
      <c r="BB82" s="29"/>
      <c r="BC82" s="29"/>
      <c r="BD82" s="29"/>
      <c r="BE82" s="29"/>
      <c r="BF82" s="29"/>
      <c r="BG82" s="29"/>
      <c r="BH82" s="30"/>
      <c r="BI82" s="31"/>
      <c r="BJ82" s="32"/>
      <c r="BK82" s="32"/>
      <c r="BL82" s="33"/>
    </row>
    <row r="83" spans="1:64" ht="30.75" customHeight="1" x14ac:dyDescent="0.2">
      <c r="A83" s="406"/>
      <c r="B83" s="415"/>
      <c r="C83" s="418"/>
      <c r="D83" s="421"/>
      <c r="E83" s="424"/>
      <c r="F83" s="310"/>
      <c r="G83" s="310"/>
      <c r="H83" s="310"/>
      <c r="I83" s="313"/>
      <c r="J83" s="409"/>
      <c r="K83" s="412"/>
      <c r="L83" s="412"/>
      <c r="M83" s="75"/>
      <c r="N83" s="34"/>
      <c r="O83" s="34"/>
      <c r="P83" s="34"/>
      <c r="Q83" s="322"/>
      <c r="R83" s="322"/>
      <c r="S83" s="325"/>
      <c r="T83" s="328"/>
      <c r="U83" s="35"/>
      <c r="V83" s="36"/>
      <c r="W83" s="37"/>
      <c r="X83" s="38"/>
      <c r="Y83" s="76"/>
      <c r="Z83" s="76"/>
      <c r="AA83" s="76"/>
      <c r="AB83" s="77"/>
      <c r="AC83" s="41"/>
      <c r="AD83" s="41"/>
      <c r="AE83" s="41"/>
      <c r="AF83" s="41"/>
      <c r="AG83" s="41"/>
      <c r="AH83" s="41"/>
      <c r="AI83" s="41"/>
      <c r="AJ83" s="42"/>
      <c r="AK83" s="41"/>
      <c r="AL83" s="41"/>
      <c r="AM83" s="41"/>
      <c r="AN83" s="41"/>
      <c r="AO83" s="41"/>
      <c r="AP83" s="41"/>
      <c r="AQ83" s="41"/>
      <c r="AR83" s="42"/>
      <c r="AS83" s="41"/>
      <c r="AT83" s="41"/>
      <c r="AU83" s="41"/>
      <c r="AV83" s="41"/>
      <c r="AW83" s="41"/>
      <c r="AX83" s="41"/>
      <c r="AY83" s="41"/>
      <c r="AZ83" s="42"/>
      <c r="BA83" s="41"/>
      <c r="BB83" s="41"/>
      <c r="BC83" s="41"/>
      <c r="BD83" s="41"/>
      <c r="BE83" s="41"/>
      <c r="BF83" s="41"/>
      <c r="BG83" s="41"/>
      <c r="BH83" s="42"/>
      <c r="BI83" s="43"/>
      <c r="BJ83" s="44"/>
      <c r="BK83" s="44"/>
      <c r="BL83" s="45"/>
    </row>
    <row r="84" spans="1:64" ht="30.75" customHeight="1" x14ac:dyDescent="0.2">
      <c r="A84" s="406"/>
      <c r="B84" s="415"/>
      <c r="C84" s="418"/>
      <c r="D84" s="421"/>
      <c r="E84" s="424"/>
      <c r="F84" s="310"/>
      <c r="G84" s="310"/>
      <c r="H84" s="310"/>
      <c r="I84" s="313"/>
      <c r="J84" s="409"/>
      <c r="K84" s="412"/>
      <c r="L84" s="412"/>
      <c r="M84" s="75"/>
      <c r="N84" s="34"/>
      <c r="O84" s="34"/>
      <c r="P84" s="34"/>
      <c r="Q84" s="322"/>
      <c r="R84" s="322"/>
      <c r="S84" s="325"/>
      <c r="T84" s="328"/>
      <c r="U84" s="35"/>
      <c r="V84" s="36"/>
      <c r="W84" s="37"/>
      <c r="X84" s="38"/>
      <c r="Y84" s="76"/>
      <c r="Z84" s="76"/>
      <c r="AA84" s="76"/>
      <c r="AB84" s="77"/>
      <c r="AC84" s="41"/>
      <c r="AD84" s="41"/>
      <c r="AE84" s="41"/>
      <c r="AF84" s="41"/>
      <c r="AG84" s="41"/>
      <c r="AH84" s="41"/>
      <c r="AI84" s="41"/>
      <c r="AJ84" s="42"/>
      <c r="AK84" s="41"/>
      <c r="AL84" s="41"/>
      <c r="AM84" s="41"/>
      <c r="AN84" s="41"/>
      <c r="AO84" s="41"/>
      <c r="AP84" s="41"/>
      <c r="AQ84" s="41"/>
      <c r="AR84" s="42"/>
      <c r="AS84" s="41"/>
      <c r="AT84" s="41"/>
      <c r="AU84" s="41"/>
      <c r="AV84" s="41"/>
      <c r="AW84" s="41"/>
      <c r="AX84" s="41"/>
      <c r="AY84" s="41"/>
      <c r="AZ84" s="42"/>
      <c r="BA84" s="41"/>
      <c r="BB84" s="41"/>
      <c r="BC84" s="41"/>
      <c r="BD84" s="41"/>
      <c r="BE84" s="41"/>
      <c r="BF84" s="41"/>
      <c r="BG84" s="41"/>
      <c r="BH84" s="42"/>
      <c r="BI84" s="43"/>
      <c r="BJ84" s="44"/>
      <c r="BK84" s="44"/>
      <c r="BL84" s="45"/>
    </row>
    <row r="85" spans="1:64" ht="30.75" customHeight="1" x14ac:dyDescent="0.2">
      <c r="A85" s="406"/>
      <c r="B85" s="415"/>
      <c r="C85" s="418"/>
      <c r="D85" s="421"/>
      <c r="E85" s="424"/>
      <c r="F85" s="310"/>
      <c r="G85" s="310"/>
      <c r="H85" s="310"/>
      <c r="I85" s="313"/>
      <c r="J85" s="409"/>
      <c r="K85" s="412"/>
      <c r="L85" s="412"/>
      <c r="M85" s="75"/>
      <c r="N85" s="34"/>
      <c r="O85" s="34"/>
      <c r="P85" s="34"/>
      <c r="Q85" s="322"/>
      <c r="R85" s="322"/>
      <c r="S85" s="325"/>
      <c r="T85" s="328"/>
      <c r="U85" s="35"/>
      <c r="V85" s="36"/>
      <c r="W85" s="37"/>
      <c r="X85" s="38"/>
      <c r="Y85" s="76"/>
      <c r="Z85" s="76"/>
      <c r="AA85" s="76"/>
      <c r="AB85" s="77"/>
      <c r="AC85" s="41"/>
      <c r="AD85" s="41"/>
      <c r="AE85" s="41"/>
      <c r="AF85" s="41"/>
      <c r="AG85" s="41"/>
      <c r="AH85" s="41"/>
      <c r="AI85" s="41"/>
      <c r="AJ85" s="42"/>
      <c r="AK85" s="41"/>
      <c r="AL85" s="41"/>
      <c r="AM85" s="41"/>
      <c r="AN85" s="41"/>
      <c r="AO85" s="41"/>
      <c r="AP85" s="41"/>
      <c r="AQ85" s="41"/>
      <c r="AR85" s="42"/>
      <c r="AS85" s="41"/>
      <c r="AT85" s="41"/>
      <c r="AU85" s="41"/>
      <c r="AV85" s="41"/>
      <c r="AW85" s="41"/>
      <c r="AX85" s="41"/>
      <c r="AY85" s="41"/>
      <c r="AZ85" s="42"/>
      <c r="BA85" s="41"/>
      <c r="BB85" s="41"/>
      <c r="BC85" s="41"/>
      <c r="BD85" s="41"/>
      <c r="BE85" s="41"/>
      <c r="BF85" s="41"/>
      <c r="BG85" s="41"/>
      <c r="BH85" s="42"/>
      <c r="BI85" s="43"/>
      <c r="BJ85" s="44"/>
      <c r="BK85" s="44"/>
      <c r="BL85" s="45"/>
    </row>
    <row r="86" spans="1:64" ht="30.75" customHeight="1" x14ac:dyDescent="0.2">
      <c r="A86" s="406"/>
      <c r="B86" s="415"/>
      <c r="C86" s="418"/>
      <c r="D86" s="421"/>
      <c r="E86" s="424"/>
      <c r="F86" s="310"/>
      <c r="G86" s="310"/>
      <c r="H86" s="310"/>
      <c r="I86" s="313"/>
      <c r="J86" s="409"/>
      <c r="K86" s="412"/>
      <c r="L86" s="412"/>
      <c r="M86" s="75"/>
      <c r="N86" s="46"/>
      <c r="O86" s="46"/>
      <c r="P86" s="46"/>
      <c r="Q86" s="322"/>
      <c r="R86" s="322"/>
      <c r="S86" s="325"/>
      <c r="T86" s="328"/>
      <c r="U86" s="35"/>
      <c r="V86" s="36"/>
      <c r="W86" s="37"/>
      <c r="X86" s="78"/>
      <c r="Y86" s="76"/>
      <c r="Z86" s="76"/>
      <c r="AA86" s="76"/>
      <c r="AB86" s="77"/>
      <c r="AC86" s="41"/>
      <c r="AD86" s="41"/>
      <c r="AE86" s="41"/>
      <c r="AF86" s="41"/>
      <c r="AG86" s="41"/>
      <c r="AH86" s="41"/>
      <c r="AI86" s="41"/>
      <c r="AJ86" s="42"/>
      <c r="AK86" s="53"/>
      <c r="AL86" s="53"/>
      <c r="AM86" s="53"/>
      <c r="AN86" s="53"/>
      <c r="AO86" s="53"/>
      <c r="AP86" s="53"/>
      <c r="AQ86" s="53"/>
      <c r="AR86" s="54"/>
      <c r="AS86" s="53"/>
      <c r="AT86" s="53"/>
      <c r="AU86" s="53"/>
      <c r="AV86" s="53"/>
      <c r="AW86" s="53"/>
      <c r="AX86" s="53"/>
      <c r="AY86" s="53"/>
      <c r="AZ86" s="54"/>
      <c r="BA86" s="53"/>
      <c r="BB86" s="53"/>
      <c r="BC86" s="53"/>
      <c r="BD86" s="53"/>
      <c r="BE86" s="53"/>
      <c r="BF86" s="53"/>
      <c r="BG86" s="53"/>
      <c r="BH86" s="54"/>
      <c r="BI86" s="55"/>
      <c r="BJ86" s="56"/>
      <c r="BK86" s="56"/>
      <c r="BL86" s="57"/>
    </row>
    <row r="87" spans="1:64" ht="30.75" customHeight="1" x14ac:dyDescent="0.2">
      <c r="A87" s="406"/>
      <c r="B87" s="415"/>
      <c r="C87" s="418"/>
      <c r="D87" s="421"/>
      <c r="E87" s="424"/>
      <c r="F87" s="310"/>
      <c r="G87" s="310"/>
      <c r="H87" s="310"/>
      <c r="I87" s="313"/>
      <c r="J87" s="409"/>
      <c r="K87" s="412"/>
      <c r="L87" s="412"/>
      <c r="M87" s="79"/>
      <c r="N87" s="46"/>
      <c r="O87" s="46"/>
      <c r="P87" s="46"/>
      <c r="Q87" s="322"/>
      <c r="R87" s="322"/>
      <c r="S87" s="325"/>
      <c r="T87" s="328"/>
      <c r="U87" s="47"/>
      <c r="V87" s="48"/>
      <c r="W87" s="49"/>
      <c r="X87" s="80"/>
      <c r="Y87" s="81"/>
      <c r="Z87" s="81"/>
      <c r="AA87" s="81"/>
      <c r="AB87" s="82"/>
      <c r="AC87" s="53"/>
      <c r="AD87" s="53"/>
      <c r="AE87" s="53"/>
      <c r="AF87" s="53"/>
      <c r="AG87" s="53"/>
      <c r="AH87" s="53"/>
      <c r="AI87" s="53"/>
      <c r="AJ87" s="54"/>
      <c r="AK87" s="53"/>
      <c r="AL87" s="53"/>
      <c r="AM87" s="53"/>
      <c r="AN87" s="53"/>
      <c r="AO87" s="53"/>
      <c r="AP87" s="53"/>
      <c r="AQ87" s="53"/>
      <c r="AR87" s="54"/>
      <c r="AS87" s="53"/>
      <c r="AT87" s="53"/>
      <c r="AU87" s="53"/>
      <c r="AV87" s="53"/>
      <c r="AW87" s="53"/>
      <c r="AX87" s="53"/>
      <c r="AY87" s="53"/>
      <c r="AZ87" s="54"/>
      <c r="BA87" s="53"/>
      <c r="BB87" s="53"/>
      <c r="BC87" s="53"/>
      <c r="BD87" s="53"/>
      <c r="BE87" s="53"/>
      <c r="BF87" s="53"/>
      <c r="BG87" s="53"/>
      <c r="BH87" s="54"/>
      <c r="BI87" s="55"/>
      <c r="BJ87" s="56"/>
      <c r="BK87" s="56"/>
      <c r="BL87" s="57"/>
    </row>
    <row r="88" spans="1:64" ht="30.75" customHeight="1" thickBot="1" x14ac:dyDescent="0.25">
      <c r="A88" s="407"/>
      <c r="B88" s="416"/>
      <c r="C88" s="419"/>
      <c r="D88" s="422"/>
      <c r="E88" s="425"/>
      <c r="F88" s="311"/>
      <c r="G88" s="311"/>
      <c r="H88" s="311"/>
      <c r="I88" s="314"/>
      <c r="J88" s="410"/>
      <c r="K88" s="413"/>
      <c r="L88" s="413"/>
      <c r="M88" s="83"/>
      <c r="N88" s="59"/>
      <c r="O88" s="59"/>
      <c r="P88" s="59"/>
      <c r="Q88" s="323"/>
      <c r="R88" s="323"/>
      <c r="S88" s="326"/>
      <c r="T88" s="329"/>
      <c r="U88" s="84"/>
      <c r="V88" s="85"/>
      <c r="W88" s="86"/>
      <c r="X88" s="87"/>
      <c r="Y88" s="88"/>
      <c r="Z88" s="88"/>
      <c r="AA88" s="88"/>
      <c r="AB88" s="89"/>
      <c r="AC88" s="67"/>
      <c r="AD88" s="67"/>
      <c r="AE88" s="67"/>
      <c r="AF88" s="67"/>
      <c r="AG88" s="67"/>
      <c r="AH88" s="67"/>
      <c r="AI88" s="67"/>
      <c r="AJ88" s="68"/>
      <c r="AK88" s="66"/>
      <c r="AL88" s="67"/>
      <c r="AM88" s="67"/>
      <c r="AN88" s="67"/>
      <c r="AO88" s="67"/>
      <c r="AP88" s="67"/>
      <c r="AQ88" s="67"/>
      <c r="AR88" s="68"/>
      <c r="AS88" s="66"/>
      <c r="AT88" s="67"/>
      <c r="AU88" s="67"/>
      <c r="AV88" s="67"/>
      <c r="AW88" s="67"/>
      <c r="AX88" s="67"/>
      <c r="AY88" s="67"/>
      <c r="AZ88" s="68"/>
      <c r="BA88" s="66"/>
      <c r="BB88" s="67"/>
      <c r="BC88" s="67"/>
      <c r="BD88" s="67"/>
      <c r="BE88" s="67"/>
      <c r="BF88" s="67"/>
      <c r="BG88" s="67"/>
      <c r="BH88" s="68"/>
      <c r="BI88" s="69"/>
      <c r="BJ88" s="70"/>
      <c r="BK88" s="70"/>
      <c r="BL88" s="71"/>
    </row>
    <row r="89" spans="1:64" ht="30.75" customHeight="1" x14ac:dyDescent="0.2">
      <c r="A89" s="405" t="s">
        <v>255</v>
      </c>
      <c r="B89" s="100"/>
      <c r="C89" s="97"/>
      <c r="D89" s="98"/>
      <c r="E89" s="99"/>
      <c r="F89" s="100"/>
      <c r="G89" s="100"/>
      <c r="H89" s="100"/>
      <c r="I89" s="97"/>
      <c r="J89" s="100"/>
      <c r="K89" s="110"/>
      <c r="L89" s="111"/>
      <c r="M89" s="72"/>
      <c r="N89" s="22"/>
      <c r="O89" s="22"/>
      <c r="P89" s="22"/>
      <c r="Q89" s="321"/>
      <c r="R89" s="321"/>
      <c r="S89" s="324"/>
      <c r="T89" s="327"/>
      <c r="U89" s="23"/>
      <c r="V89" s="24"/>
      <c r="W89" s="25"/>
      <c r="X89" s="26">
        <f>SUM(Y89:AB89)</f>
        <v>0</v>
      </c>
      <c r="Y89" s="73"/>
      <c r="Z89" s="73"/>
      <c r="AA89" s="73"/>
      <c r="AB89" s="74"/>
      <c r="AC89" s="41"/>
      <c r="AD89" s="41"/>
      <c r="AE89" s="41"/>
      <c r="AF89" s="41"/>
      <c r="AG89" s="41"/>
      <c r="AH89" s="41"/>
      <c r="AI89" s="41"/>
      <c r="AJ89" s="42"/>
      <c r="AK89" s="29"/>
      <c r="AL89" s="29"/>
      <c r="AM89" s="29"/>
      <c r="AN89" s="29"/>
      <c r="AO89" s="29"/>
      <c r="AP89" s="29"/>
      <c r="AQ89" s="29"/>
      <c r="AR89" s="30"/>
      <c r="AS89" s="29"/>
      <c r="AT89" s="29"/>
      <c r="AU89" s="29"/>
      <c r="AV89" s="29"/>
      <c r="AW89" s="29"/>
      <c r="AX89" s="29"/>
      <c r="AY89" s="29"/>
      <c r="AZ89" s="30"/>
      <c r="BA89" s="29"/>
      <c r="BB89" s="29"/>
      <c r="BC89" s="29"/>
      <c r="BD89" s="29"/>
      <c r="BE89" s="29"/>
      <c r="BF89" s="29"/>
      <c r="BG89" s="29"/>
      <c r="BH89" s="30"/>
      <c r="BI89" s="31"/>
      <c r="BJ89" s="32"/>
      <c r="BK89" s="32"/>
      <c r="BL89" s="33"/>
    </row>
    <row r="90" spans="1:64" ht="30.75" customHeight="1" x14ac:dyDescent="0.2">
      <c r="A90" s="406"/>
      <c r="B90" s="104"/>
      <c r="C90" s="101"/>
      <c r="D90" s="102"/>
      <c r="E90" s="103"/>
      <c r="F90" s="104"/>
      <c r="G90" s="104"/>
      <c r="H90" s="104"/>
      <c r="I90" s="101"/>
      <c r="J90" s="104"/>
      <c r="K90" s="112"/>
      <c r="L90" s="113"/>
      <c r="M90" s="75"/>
      <c r="N90" s="34"/>
      <c r="O90" s="34"/>
      <c r="P90" s="34"/>
      <c r="Q90" s="322"/>
      <c r="R90" s="322"/>
      <c r="S90" s="325"/>
      <c r="T90" s="328"/>
      <c r="U90" s="35"/>
      <c r="V90" s="36"/>
      <c r="W90" s="37"/>
      <c r="X90" s="38"/>
      <c r="Y90" s="76"/>
      <c r="Z90" s="76"/>
      <c r="AA90" s="76"/>
      <c r="AB90" s="77"/>
      <c r="AC90" s="41"/>
      <c r="AD90" s="41"/>
      <c r="AE90" s="41"/>
      <c r="AF90" s="41"/>
      <c r="AG90" s="41"/>
      <c r="AH90" s="41"/>
      <c r="AI90" s="41"/>
      <c r="AJ90" s="42"/>
      <c r="AK90" s="41"/>
      <c r="AL90" s="41"/>
      <c r="AM90" s="41"/>
      <c r="AN90" s="41"/>
      <c r="AO90" s="41"/>
      <c r="AP90" s="41"/>
      <c r="AQ90" s="41"/>
      <c r="AR90" s="42"/>
      <c r="AS90" s="41"/>
      <c r="AT90" s="41"/>
      <c r="AU90" s="41"/>
      <c r="AV90" s="41"/>
      <c r="AW90" s="41"/>
      <c r="AX90" s="41"/>
      <c r="AY90" s="41"/>
      <c r="AZ90" s="42"/>
      <c r="BA90" s="41"/>
      <c r="BB90" s="41"/>
      <c r="BC90" s="41"/>
      <c r="BD90" s="41"/>
      <c r="BE90" s="41"/>
      <c r="BF90" s="41"/>
      <c r="BG90" s="41"/>
      <c r="BH90" s="42"/>
      <c r="BI90" s="43"/>
      <c r="BJ90" s="44"/>
      <c r="BK90" s="44"/>
      <c r="BL90" s="45"/>
    </row>
    <row r="91" spans="1:64" ht="30.75" customHeight="1" x14ac:dyDescent="0.2">
      <c r="A91" s="406"/>
      <c r="B91" s="104"/>
      <c r="C91" s="101"/>
      <c r="D91" s="102"/>
      <c r="E91" s="103"/>
      <c r="F91" s="104"/>
      <c r="G91" s="104"/>
      <c r="H91" s="104"/>
      <c r="I91" s="101"/>
      <c r="J91" s="104"/>
      <c r="K91" s="112"/>
      <c r="L91" s="113"/>
      <c r="M91" s="75"/>
      <c r="N91" s="34"/>
      <c r="O91" s="34"/>
      <c r="P91" s="34"/>
      <c r="Q91" s="322"/>
      <c r="R91" s="322"/>
      <c r="S91" s="325"/>
      <c r="T91" s="328"/>
      <c r="U91" s="35"/>
      <c r="V91" s="36"/>
      <c r="W91" s="37"/>
      <c r="X91" s="38"/>
      <c r="Y91" s="76"/>
      <c r="Z91" s="76"/>
      <c r="AA91" s="76"/>
      <c r="AB91" s="77"/>
      <c r="AC91" s="41"/>
      <c r="AD91" s="41"/>
      <c r="AE91" s="41"/>
      <c r="AF91" s="41"/>
      <c r="AG91" s="41"/>
      <c r="AH91" s="41"/>
      <c r="AI91" s="41"/>
      <c r="AJ91" s="42"/>
      <c r="AK91" s="41"/>
      <c r="AL91" s="41"/>
      <c r="AM91" s="41"/>
      <c r="AN91" s="41"/>
      <c r="AO91" s="41"/>
      <c r="AP91" s="41"/>
      <c r="AQ91" s="41"/>
      <c r="AR91" s="42"/>
      <c r="AS91" s="41"/>
      <c r="AT91" s="41"/>
      <c r="AU91" s="41"/>
      <c r="AV91" s="41"/>
      <c r="AW91" s="41"/>
      <c r="AX91" s="41"/>
      <c r="AY91" s="41"/>
      <c r="AZ91" s="42"/>
      <c r="BA91" s="41"/>
      <c r="BB91" s="41"/>
      <c r="BC91" s="41"/>
      <c r="BD91" s="41"/>
      <c r="BE91" s="41"/>
      <c r="BF91" s="41"/>
      <c r="BG91" s="41"/>
      <c r="BH91" s="42"/>
      <c r="BI91" s="43"/>
      <c r="BJ91" s="44"/>
      <c r="BK91" s="44"/>
      <c r="BL91" s="45"/>
    </row>
    <row r="92" spans="1:64" ht="30.75" customHeight="1" x14ac:dyDescent="0.2">
      <c r="A92" s="406"/>
      <c r="B92" s="104"/>
      <c r="C92" s="101"/>
      <c r="D92" s="102"/>
      <c r="E92" s="103"/>
      <c r="F92" s="104"/>
      <c r="G92" s="104"/>
      <c r="H92" s="104"/>
      <c r="I92" s="101"/>
      <c r="J92" s="104"/>
      <c r="K92" s="112"/>
      <c r="L92" s="113"/>
      <c r="M92" s="75"/>
      <c r="N92" s="34"/>
      <c r="O92" s="34"/>
      <c r="P92" s="34"/>
      <c r="Q92" s="322"/>
      <c r="R92" s="322"/>
      <c r="S92" s="325"/>
      <c r="T92" s="328"/>
      <c r="U92" s="35"/>
      <c r="V92" s="36"/>
      <c r="W92" s="37"/>
      <c r="X92" s="38"/>
      <c r="Y92" s="76"/>
      <c r="Z92" s="76"/>
      <c r="AA92" s="76"/>
      <c r="AB92" s="77"/>
      <c r="AC92" s="41"/>
      <c r="AD92" s="41"/>
      <c r="AE92" s="41"/>
      <c r="AF92" s="41"/>
      <c r="AG92" s="41"/>
      <c r="AH92" s="41"/>
      <c r="AI92" s="41"/>
      <c r="AJ92" s="42"/>
      <c r="AK92" s="41"/>
      <c r="AL92" s="41"/>
      <c r="AM92" s="41"/>
      <c r="AN92" s="41"/>
      <c r="AO92" s="41"/>
      <c r="AP92" s="41"/>
      <c r="AQ92" s="41"/>
      <c r="AR92" s="42"/>
      <c r="AS92" s="41"/>
      <c r="AT92" s="41"/>
      <c r="AU92" s="41"/>
      <c r="AV92" s="41"/>
      <c r="AW92" s="41"/>
      <c r="AX92" s="41"/>
      <c r="AY92" s="41"/>
      <c r="AZ92" s="42"/>
      <c r="BA92" s="41"/>
      <c r="BB92" s="41"/>
      <c r="BC92" s="41"/>
      <c r="BD92" s="41"/>
      <c r="BE92" s="41"/>
      <c r="BF92" s="41"/>
      <c r="BG92" s="41"/>
      <c r="BH92" s="42"/>
      <c r="BI92" s="43"/>
      <c r="BJ92" s="44"/>
      <c r="BK92" s="44"/>
      <c r="BL92" s="45"/>
    </row>
    <row r="93" spans="1:64" ht="30.75" customHeight="1" x14ac:dyDescent="0.2">
      <c r="A93" s="406"/>
      <c r="B93" s="104"/>
      <c r="C93" s="101"/>
      <c r="D93" s="102"/>
      <c r="E93" s="103"/>
      <c r="F93" s="104"/>
      <c r="G93" s="104"/>
      <c r="H93" s="104"/>
      <c r="I93" s="101"/>
      <c r="J93" s="104"/>
      <c r="K93" s="112"/>
      <c r="L93" s="113"/>
      <c r="M93" s="75"/>
      <c r="N93" s="46"/>
      <c r="O93" s="46"/>
      <c r="P93" s="46"/>
      <c r="Q93" s="322"/>
      <c r="R93" s="322"/>
      <c r="S93" s="325"/>
      <c r="T93" s="328"/>
      <c r="U93" s="35"/>
      <c r="V93" s="36"/>
      <c r="W93" s="37"/>
      <c r="X93" s="78"/>
      <c r="Y93" s="76"/>
      <c r="Z93" s="76"/>
      <c r="AA93" s="76"/>
      <c r="AB93" s="77"/>
      <c r="AC93" s="41"/>
      <c r="AD93" s="41"/>
      <c r="AE93" s="41"/>
      <c r="AF93" s="41"/>
      <c r="AG93" s="41"/>
      <c r="AH93" s="41"/>
      <c r="AI93" s="41"/>
      <c r="AJ93" s="42"/>
      <c r="AK93" s="53"/>
      <c r="AL93" s="53"/>
      <c r="AM93" s="53"/>
      <c r="AN93" s="53"/>
      <c r="AO93" s="53"/>
      <c r="AP93" s="53"/>
      <c r="AQ93" s="53"/>
      <c r="AR93" s="54"/>
      <c r="AS93" s="53"/>
      <c r="AT93" s="53"/>
      <c r="AU93" s="53"/>
      <c r="AV93" s="53"/>
      <c r="AW93" s="53"/>
      <c r="AX93" s="53"/>
      <c r="AY93" s="53"/>
      <c r="AZ93" s="54"/>
      <c r="BA93" s="53"/>
      <c r="BB93" s="53"/>
      <c r="BC93" s="53"/>
      <c r="BD93" s="53"/>
      <c r="BE93" s="53"/>
      <c r="BF93" s="53"/>
      <c r="BG93" s="53"/>
      <c r="BH93" s="54"/>
      <c r="BI93" s="55"/>
      <c r="BJ93" s="56"/>
      <c r="BK93" s="56"/>
      <c r="BL93" s="57"/>
    </row>
    <row r="94" spans="1:64" ht="30.75" customHeight="1" x14ac:dyDescent="0.2">
      <c r="A94" s="406"/>
      <c r="B94" s="104"/>
      <c r="C94" s="101"/>
      <c r="D94" s="102"/>
      <c r="E94" s="103"/>
      <c r="F94" s="104"/>
      <c r="G94" s="104"/>
      <c r="H94" s="104"/>
      <c r="I94" s="101"/>
      <c r="J94" s="104"/>
      <c r="K94" s="112"/>
      <c r="L94" s="113"/>
      <c r="M94" s="79"/>
      <c r="N94" s="46"/>
      <c r="O94" s="46"/>
      <c r="P94" s="46"/>
      <c r="Q94" s="322"/>
      <c r="R94" s="322"/>
      <c r="S94" s="325"/>
      <c r="T94" s="328"/>
      <c r="U94" s="47"/>
      <c r="V94" s="48"/>
      <c r="W94" s="49"/>
      <c r="X94" s="80"/>
      <c r="Y94" s="81"/>
      <c r="Z94" s="81"/>
      <c r="AA94" s="81"/>
      <c r="AB94" s="82"/>
      <c r="AC94" s="53"/>
      <c r="AD94" s="53"/>
      <c r="AE94" s="53"/>
      <c r="AF94" s="53"/>
      <c r="AG94" s="53"/>
      <c r="AH94" s="53"/>
      <c r="AI94" s="53"/>
      <c r="AJ94" s="54"/>
      <c r="AK94" s="53"/>
      <c r="AL94" s="53"/>
      <c r="AM94" s="53"/>
      <c r="AN94" s="53"/>
      <c r="AO94" s="53"/>
      <c r="AP94" s="53"/>
      <c r="AQ94" s="53"/>
      <c r="AR94" s="54"/>
      <c r="AS94" s="53"/>
      <c r="AT94" s="53"/>
      <c r="AU94" s="53"/>
      <c r="AV94" s="53"/>
      <c r="AW94" s="53"/>
      <c r="AX94" s="53"/>
      <c r="AY94" s="53"/>
      <c r="AZ94" s="54"/>
      <c r="BA94" s="53"/>
      <c r="BB94" s="53"/>
      <c r="BC94" s="53"/>
      <c r="BD94" s="53"/>
      <c r="BE94" s="53"/>
      <c r="BF94" s="53"/>
      <c r="BG94" s="53"/>
      <c r="BH94" s="54"/>
      <c r="BI94" s="55"/>
      <c r="BJ94" s="56"/>
      <c r="BK94" s="56"/>
      <c r="BL94" s="57"/>
    </row>
    <row r="95" spans="1:64" ht="30.75" customHeight="1" thickBot="1" x14ac:dyDescent="0.25">
      <c r="A95" s="407"/>
      <c r="B95" s="108"/>
      <c r="C95" s="105"/>
      <c r="D95" s="106"/>
      <c r="E95" s="107"/>
      <c r="F95" s="108"/>
      <c r="G95" s="108"/>
      <c r="H95" s="108"/>
      <c r="I95" s="105"/>
      <c r="J95" s="108"/>
      <c r="K95" s="114"/>
      <c r="L95" s="115"/>
      <c r="M95" s="83"/>
      <c r="N95" s="59"/>
      <c r="O95" s="59"/>
      <c r="P95" s="59"/>
      <c r="Q95" s="323"/>
      <c r="R95" s="323"/>
      <c r="S95" s="326"/>
      <c r="T95" s="329"/>
      <c r="U95" s="84"/>
      <c r="V95" s="85"/>
      <c r="W95" s="86"/>
      <c r="X95" s="87"/>
      <c r="Y95" s="88"/>
      <c r="Z95" s="88"/>
      <c r="AA95" s="88"/>
      <c r="AB95" s="89"/>
      <c r="AC95" s="67"/>
      <c r="AD95" s="67"/>
      <c r="AE95" s="67"/>
      <c r="AF95" s="67"/>
      <c r="AG95" s="67"/>
      <c r="AH95" s="67"/>
      <c r="AI95" s="67"/>
      <c r="AJ95" s="68"/>
      <c r="AK95" s="66"/>
      <c r="AL95" s="67"/>
      <c r="AM95" s="67"/>
      <c r="AN95" s="67"/>
      <c r="AO95" s="67"/>
      <c r="AP95" s="67"/>
      <c r="AQ95" s="67"/>
      <c r="AR95" s="68"/>
      <c r="AS95" s="66"/>
      <c r="AT95" s="67"/>
      <c r="AU95" s="67"/>
      <c r="AV95" s="67"/>
      <c r="AW95" s="67"/>
      <c r="AX95" s="67"/>
      <c r="AY95" s="67"/>
      <c r="AZ95" s="68"/>
      <c r="BA95" s="66"/>
      <c r="BB95" s="67"/>
      <c r="BC95" s="67"/>
      <c r="BD95" s="67"/>
      <c r="BE95" s="67"/>
      <c r="BF95" s="67"/>
      <c r="BG95" s="67"/>
      <c r="BH95" s="68"/>
      <c r="BI95" s="69"/>
      <c r="BJ95" s="70"/>
      <c r="BK95" s="70"/>
      <c r="BL95" s="71"/>
    </row>
    <row r="96" spans="1:64" ht="30.75" customHeight="1" x14ac:dyDescent="0.2">
      <c r="A96" s="405" t="s">
        <v>255</v>
      </c>
      <c r="B96" s="100"/>
      <c r="C96" s="97"/>
      <c r="D96" s="98"/>
      <c r="E96" s="99"/>
      <c r="F96" s="100"/>
      <c r="G96" s="100"/>
      <c r="H96" s="100"/>
      <c r="I96" s="97"/>
      <c r="J96" s="100"/>
      <c r="K96" s="110"/>
      <c r="L96" s="111"/>
      <c r="M96" s="72"/>
      <c r="N96" s="22"/>
      <c r="O96" s="22"/>
      <c r="P96" s="22"/>
      <c r="Q96" s="321"/>
      <c r="R96" s="321"/>
      <c r="S96" s="324"/>
      <c r="T96" s="327"/>
      <c r="U96" s="23"/>
      <c r="V96" s="24"/>
      <c r="W96" s="25"/>
      <c r="X96" s="26">
        <f>SUM(Y96:AB96)</f>
        <v>0</v>
      </c>
      <c r="Y96" s="73"/>
      <c r="Z96" s="73"/>
      <c r="AA96" s="73"/>
      <c r="AB96" s="74"/>
      <c r="AC96" s="41"/>
      <c r="AD96" s="41"/>
      <c r="AE96" s="41"/>
      <c r="AF96" s="41"/>
      <c r="AG96" s="41"/>
      <c r="AH96" s="41"/>
      <c r="AI96" s="41"/>
      <c r="AJ96" s="42"/>
      <c r="AK96" s="29"/>
      <c r="AL96" s="29"/>
      <c r="AM96" s="29"/>
      <c r="AN96" s="29"/>
      <c r="AO96" s="29"/>
      <c r="AP96" s="29"/>
      <c r="AQ96" s="29"/>
      <c r="AR96" s="30"/>
      <c r="AS96" s="29"/>
      <c r="AT96" s="29"/>
      <c r="AU96" s="29"/>
      <c r="AV96" s="29"/>
      <c r="AW96" s="29"/>
      <c r="AX96" s="29"/>
      <c r="AY96" s="29"/>
      <c r="AZ96" s="30"/>
      <c r="BA96" s="29"/>
      <c r="BB96" s="29"/>
      <c r="BC96" s="29"/>
      <c r="BD96" s="29"/>
      <c r="BE96" s="29"/>
      <c r="BF96" s="29"/>
      <c r="BG96" s="29"/>
      <c r="BH96" s="30"/>
      <c r="BI96" s="31"/>
      <c r="BJ96" s="32"/>
      <c r="BK96" s="32"/>
      <c r="BL96" s="33"/>
    </row>
    <row r="97" spans="1:64" ht="30.75" customHeight="1" x14ac:dyDescent="0.2">
      <c r="A97" s="406"/>
      <c r="B97" s="104"/>
      <c r="C97" s="101"/>
      <c r="D97" s="102"/>
      <c r="E97" s="103"/>
      <c r="F97" s="104"/>
      <c r="G97" s="104"/>
      <c r="H97" s="104"/>
      <c r="I97" s="101"/>
      <c r="J97" s="104"/>
      <c r="K97" s="112"/>
      <c r="L97" s="113"/>
      <c r="M97" s="75"/>
      <c r="N97" s="34"/>
      <c r="O97" s="34"/>
      <c r="P97" s="34"/>
      <c r="Q97" s="322"/>
      <c r="R97" s="322"/>
      <c r="S97" s="325"/>
      <c r="T97" s="328"/>
      <c r="U97" s="35"/>
      <c r="V97" s="36"/>
      <c r="W97" s="37"/>
      <c r="X97" s="38"/>
      <c r="Y97" s="76"/>
      <c r="Z97" s="76"/>
      <c r="AA97" s="76"/>
      <c r="AB97" s="77"/>
      <c r="AC97" s="41"/>
      <c r="AD97" s="41"/>
      <c r="AE97" s="41"/>
      <c r="AF97" s="41"/>
      <c r="AG97" s="41"/>
      <c r="AH97" s="41"/>
      <c r="AI97" s="41"/>
      <c r="AJ97" s="42"/>
      <c r="AK97" s="41"/>
      <c r="AL97" s="41"/>
      <c r="AM97" s="41"/>
      <c r="AN97" s="41"/>
      <c r="AO97" s="41"/>
      <c r="AP97" s="41"/>
      <c r="AQ97" s="41"/>
      <c r="AR97" s="42"/>
      <c r="AS97" s="41"/>
      <c r="AT97" s="41"/>
      <c r="AU97" s="41"/>
      <c r="AV97" s="41"/>
      <c r="AW97" s="41"/>
      <c r="AX97" s="41"/>
      <c r="AY97" s="41"/>
      <c r="AZ97" s="42"/>
      <c r="BA97" s="41"/>
      <c r="BB97" s="41"/>
      <c r="BC97" s="41"/>
      <c r="BD97" s="41"/>
      <c r="BE97" s="41"/>
      <c r="BF97" s="41"/>
      <c r="BG97" s="41"/>
      <c r="BH97" s="42"/>
      <c r="BI97" s="43"/>
      <c r="BJ97" s="44"/>
      <c r="BK97" s="44"/>
      <c r="BL97" s="45"/>
    </row>
    <row r="98" spans="1:64" ht="30.75" customHeight="1" x14ac:dyDescent="0.2">
      <c r="A98" s="406"/>
      <c r="B98" s="104"/>
      <c r="C98" s="101"/>
      <c r="D98" s="102"/>
      <c r="E98" s="103"/>
      <c r="F98" s="104"/>
      <c r="G98" s="104"/>
      <c r="H98" s="104"/>
      <c r="I98" s="101"/>
      <c r="J98" s="104"/>
      <c r="K98" s="112"/>
      <c r="L98" s="113"/>
      <c r="M98" s="75"/>
      <c r="N98" s="34"/>
      <c r="O98" s="34"/>
      <c r="P98" s="34"/>
      <c r="Q98" s="322"/>
      <c r="R98" s="322"/>
      <c r="S98" s="325"/>
      <c r="T98" s="328"/>
      <c r="U98" s="35"/>
      <c r="V98" s="36"/>
      <c r="W98" s="37"/>
      <c r="X98" s="38"/>
      <c r="Y98" s="76"/>
      <c r="Z98" s="76"/>
      <c r="AA98" s="76"/>
      <c r="AB98" s="77"/>
      <c r="AC98" s="41"/>
      <c r="AD98" s="41"/>
      <c r="AE98" s="41"/>
      <c r="AF98" s="41"/>
      <c r="AG98" s="41"/>
      <c r="AH98" s="41"/>
      <c r="AI98" s="41"/>
      <c r="AJ98" s="42"/>
      <c r="AK98" s="41"/>
      <c r="AL98" s="41"/>
      <c r="AM98" s="41"/>
      <c r="AN98" s="41"/>
      <c r="AO98" s="41"/>
      <c r="AP98" s="41"/>
      <c r="AQ98" s="41"/>
      <c r="AR98" s="42"/>
      <c r="AS98" s="41"/>
      <c r="AT98" s="41"/>
      <c r="AU98" s="41"/>
      <c r="AV98" s="41"/>
      <c r="AW98" s="41"/>
      <c r="AX98" s="41"/>
      <c r="AY98" s="41"/>
      <c r="AZ98" s="42"/>
      <c r="BA98" s="41"/>
      <c r="BB98" s="41"/>
      <c r="BC98" s="41"/>
      <c r="BD98" s="41"/>
      <c r="BE98" s="41"/>
      <c r="BF98" s="41"/>
      <c r="BG98" s="41"/>
      <c r="BH98" s="42"/>
      <c r="BI98" s="43"/>
      <c r="BJ98" s="44"/>
      <c r="BK98" s="44"/>
      <c r="BL98" s="45"/>
    </row>
    <row r="99" spans="1:64" ht="30.75" customHeight="1" x14ac:dyDescent="0.2">
      <c r="A99" s="406"/>
      <c r="B99" s="104"/>
      <c r="C99" s="101"/>
      <c r="D99" s="102"/>
      <c r="E99" s="103"/>
      <c r="F99" s="104"/>
      <c r="G99" s="104"/>
      <c r="H99" s="104"/>
      <c r="I99" s="101"/>
      <c r="J99" s="104"/>
      <c r="K99" s="112"/>
      <c r="L99" s="113"/>
      <c r="M99" s="75"/>
      <c r="N99" s="34"/>
      <c r="O99" s="34"/>
      <c r="P99" s="34"/>
      <c r="Q99" s="322"/>
      <c r="R99" s="322"/>
      <c r="S99" s="325"/>
      <c r="T99" s="328"/>
      <c r="U99" s="35"/>
      <c r="V99" s="36"/>
      <c r="W99" s="37"/>
      <c r="X99" s="38"/>
      <c r="Y99" s="76"/>
      <c r="Z99" s="76"/>
      <c r="AA99" s="76"/>
      <c r="AB99" s="77"/>
      <c r="AC99" s="41"/>
      <c r="AD99" s="41"/>
      <c r="AE99" s="41"/>
      <c r="AF99" s="41"/>
      <c r="AG99" s="41"/>
      <c r="AH99" s="41"/>
      <c r="AI99" s="41"/>
      <c r="AJ99" s="42"/>
      <c r="AK99" s="41"/>
      <c r="AL99" s="41"/>
      <c r="AM99" s="41"/>
      <c r="AN99" s="41"/>
      <c r="AO99" s="41"/>
      <c r="AP99" s="41"/>
      <c r="AQ99" s="41"/>
      <c r="AR99" s="42"/>
      <c r="AS99" s="41"/>
      <c r="AT99" s="41"/>
      <c r="AU99" s="41"/>
      <c r="AV99" s="41"/>
      <c r="AW99" s="41"/>
      <c r="AX99" s="41"/>
      <c r="AY99" s="41"/>
      <c r="AZ99" s="42"/>
      <c r="BA99" s="41"/>
      <c r="BB99" s="41"/>
      <c r="BC99" s="41"/>
      <c r="BD99" s="41"/>
      <c r="BE99" s="41"/>
      <c r="BF99" s="41"/>
      <c r="BG99" s="41"/>
      <c r="BH99" s="42"/>
      <c r="BI99" s="43"/>
      <c r="BJ99" s="44"/>
      <c r="BK99" s="44"/>
      <c r="BL99" s="45"/>
    </row>
    <row r="100" spans="1:64" ht="30.75" customHeight="1" x14ac:dyDescent="0.2">
      <c r="A100" s="406"/>
      <c r="B100" s="104"/>
      <c r="C100" s="101"/>
      <c r="D100" s="102"/>
      <c r="E100" s="103"/>
      <c r="F100" s="104"/>
      <c r="G100" s="104"/>
      <c r="H100" s="104"/>
      <c r="I100" s="101"/>
      <c r="J100" s="104"/>
      <c r="K100" s="112"/>
      <c r="L100" s="113"/>
      <c r="M100" s="75"/>
      <c r="N100" s="46"/>
      <c r="O100" s="46"/>
      <c r="P100" s="46"/>
      <c r="Q100" s="322"/>
      <c r="R100" s="322"/>
      <c r="S100" s="325"/>
      <c r="T100" s="328"/>
      <c r="U100" s="35"/>
      <c r="V100" s="36"/>
      <c r="W100" s="37"/>
      <c r="X100" s="78"/>
      <c r="Y100" s="76"/>
      <c r="Z100" s="76"/>
      <c r="AA100" s="76"/>
      <c r="AB100" s="77"/>
      <c r="AC100" s="41"/>
      <c r="AD100" s="41"/>
      <c r="AE100" s="41"/>
      <c r="AF100" s="41"/>
      <c r="AG100" s="41"/>
      <c r="AH100" s="41"/>
      <c r="AI100" s="41"/>
      <c r="AJ100" s="42"/>
      <c r="AK100" s="53"/>
      <c r="AL100" s="53"/>
      <c r="AM100" s="53"/>
      <c r="AN100" s="53"/>
      <c r="AO100" s="53"/>
      <c r="AP100" s="53"/>
      <c r="AQ100" s="53"/>
      <c r="AR100" s="54"/>
      <c r="AS100" s="53"/>
      <c r="AT100" s="53"/>
      <c r="AU100" s="53"/>
      <c r="AV100" s="53"/>
      <c r="AW100" s="53"/>
      <c r="AX100" s="53"/>
      <c r="AY100" s="53"/>
      <c r="AZ100" s="54"/>
      <c r="BA100" s="53"/>
      <c r="BB100" s="53"/>
      <c r="BC100" s="53"/>
      <c r="BD100" s="53"/>
      <c r="BE100" s="53"/>
      <c r="BF100" s="53"/>
      <c r="BG100" s="53"/>
      <c r="BH100" s="54"/>
      <c r="BI100" s="55"/>
      <c r="BJ100" s="56"/>
      <c r="BK100" s="56"/>
      <c r="BL100" s="57"/>
    </row>
    <row r="101" spans="1:64" ht="30.75" customHeight="1" x14ac:dyDescent="0.2">
      <c r="A101" s="406"/>
      <c r="B101" s="104"/>
      <c r="C101" s="101"/>
      <c r="D101" s="102"/>
      <c r="E101" s="103"/>
      <c r="F101" s="104"/>
      <c r="G101" s="104"/>
      <c r="H101" s="104"/>
      <c r="I101" s="101"/>
      <c r="J101" s="104"/>
      <c r="K101" s="112"/>
      <c r="L101" s="113"/>
      <c r="M101" s="79"/>
      <c r="N101" s="46"/>
      <c r="O101" s="46"/>
      <c r="P101" s="46"/>
      <c r="Q101" s="322"/>
      <c r="R101" s="322"/>
      <c r="S101" s="325"/>
      <c r="T101" s="328"/>
      <c r="U101" s="47"/>
      <c r="V101" s="48"/>
      <c r="W101" s="49"/>
      <c r="X101" s="80"/>
      <c r="Y101" s="81"/>
      <c r="Z101" s="81"/>
      <c r="AA101" s="81"/>
      <c r="AB101" s="82"/>
      <c r="AC101" s="53"/>
      <c r="AD101" s="53"/>
      <c r="AE101" s="53"/>
      <c r="AF101" s="53"/>
      <c r="AG101" s="53"/>
      <c r="AH101" s="53"/>
      <c r="AI101" s="53"/>
      <c r="AJ101" s="54"/>
      <c r="AK101" s="53"/>
      <c r="AL101" s="53"/>
      <c r="AM101" s="53"/>
      <c r="AN101" s="53"/>
      <c r="AO101" s="53"/>
      <c r="AP101" s="53"/>
      <c r="AQ101" s="53"/>
      <c r="AR101" s="54"/>
      <c r="AS101" s="53"/>
      <c r="AT101" s="53"/>
      <c r="AU101" s="53"/>
      <c r="AV101" s="53"/>
      <c r="AW101" s="53"/>
      <c r="AX101" s="53"/>
      <c r="AY101" s="53"/>
      <c r="AZ101" s="54"/>
      <c r="BA101" s="53"/>
      <c r="BB101" s="53"/>
      <c r="BC101" s="53"/>
      <c r="BD101" s="53"/>
      <c r="BE101" s="53"/>
      <c r="BF101" s="53"/>
      <c r="BG101" s="53"/>
      <c r="BH101" s="54"/>
      <c r="BI101" s="55"/>
      <c r="BJ101" s="56"/>
      <c r="BK101" s="56"/>
      <c r="BL101" s="57"/>
    </row>
    <row r="102" spans="1:64" ht="30.75" customHeight="1" thickBot="1" x14ac:dyDescent="0.25">
      <c r="A102" s="407"/>
      <c r="B102" s="108"/>
      <c r="C102" s="105"/>
      <c r="D102" s="106"/>
      <c r="E102" s="107"/>
      <c r="F102" s="108"/>
      <c r="G102" s="108"/>
      <c r="H102" s="108"/>
      <c r="I102" s="105"/>
      <c r="J102" s="108"/>
      <c r="K102" s="114"/>
      <c r="L102" s="115"/>
      <c r="M102" s="83"/>
      <c r="N102" s="59"/>
      <c r="O102" s="59"/>
      <c r="P102" s="59"/>
      <c r="Q102" s="323"/>
      <c r="R102" s="323"/>
      <c r="S102" s="326"/>
      <c r="T102" s="329"/>
      <c r="U102" s="84"/>
      <c r="V102" s="85"/>
      <c r="W102" s="86"/>
      <c r="X102" s="87"/>
      <c r="Y102" s="88"/>
      <c r="Z102" s="88"/>
      <c r="AA102" s="88"/>
      <c r="AB102" s="89"/>
      <c r="AC102" s="67"/>
      <c r="AD102" s="67"/>
      <c r="AE102" s="67"/>
      <c r="AF102" s="67"/>
      <c r="AG102" s="67"/>
      <c r="AH102" s="67"/>
      <c r="AI102" s="67"/>
      <c r="AJ102" s="68"/>
      <c r="AK102" s="66"/>
      <c r="AL102" s="67"/>
      <c r="AM102" s="67"/>
      <c r="AN102" s="67"/>
      <c r="AO102" s="67"/>
      <c r="AP102" s="67"/>
      <c r="AQ102" s="67"/>
      <c r="AR102" s="68"/>
      <c r="AS102" s="66"/>
      <c r="AT102" s="67"/>
      <c r="AU102" s="67"/>
      <c r="AV102" s="67"/>
      <c r="AW102" s="67"/>
      <c r="AX102" s="67"/>
      <c r="AY102" s="67"/>
      <c r="AZ102" s="68"/>
      <c r="BA102" s="66"/>
      <c r="BB102" s="67"/>
      <c r="BC102" s="67"/>
      <c r="BD102" s="67"/>
      <c r="BE102" s="67"/>
      <c r="BF102" s="67"/>
      <c r="BG102" s="67"/>
      <c r="BH102" s="68"/>
      <c r="BI102" s="69"/>
      <c r="BJ102" s="70"/>
      <c r="BK102" s="70"/>
      <c r="BL102" s="71"/>
    </row>
    <row r="103" spans="1:64" ht="30.75" customHeight="1" x14ac:dyDescent="0.2">
      <c r="A103" s="405" t="s">
        <v>255</v>
      </c>
      <c r="B103" s="100"/>
      <c r="C103" s="97"/>
      <c r="D103" s="98"/>
      <c r="E103" s="99"/>
      <c r="F103" s="100"/>
      <c r="G103" s="100"/>
      <c r="H103" s="100"/>
      <c r="I103" s="97"/>
      <c r="J103" s="100"/>
      <c r="K103" s="110"/>
      <c r="L103" s="111"/>
      <c r="M103" s="72"/>
      <c r="N103" s="22"/>
      <c r="O103" s="22"/>
      <c r="P103" s="22"/>
      <c r="Q103" s="321"/>
      <c r="R103" s="321"/>
      <c r="S103" s="324"/>
      <c r="T103" s="327"/>
      <c r="U103" s="23"/>
      <c r="V103" s="24"/>
      <c r="W103" s="25"/>
      <c r="X103" s="26">
        <f>SUM(Y103:AB103)</f>
        <v>0</v>
      </c>
      <c r="Y103" s="73"/>
      <c r="Z103" s="73"/>
      <c r="AA103" s="73"/>
      <c r="AB103" s="74"/>
      <c r="AC103" s="41"/>
      <c r="AD103" s="41"/>
      <c r="AE103" s="41"/>
      <c r="AF103" s="41"/>
      <c r="AG103" s="41"/>
      <c r="AH103" s="41"/>
      <c r="AI103" s="41"/>
      <c r="AJ103" s="42"/>
      <c r="AK103" s="29"/>
      <c r="AL103" s="29"/>
      <c r="AM103" s="29"/>
      <c r="AN103" s="29"/>
      <c r="AO103" s="29"/>
      <c r="AP103" s="29"/>
      <c r="AQ103" s="29"/>
      <c r="AR103" s="30"/>
      <c r="AS103" s="29"/>
      <c r="AT103" s="29"/>
      <c r="AU103" s="29"/>
      <c r="AV103" s="29"/>
      <c r="AW103" s="29"/>
      <c r="AX103" s="29"/>
      <c r="AY103" s="29"/>
      <c r="AZ103" s="30"/>
      <c r="BA103" s="29"/>
      <c r="BB103" s="29"/>
      <c r="BC103" s="29"/>
      <c r="BD103" s="29"/>
      <c r="BE103" s="29"/>
      <c r="BF103" s="29"/>
      <c r="BG103" s="29"/>
      <c r="BH103" s="30"/>
      <c r="BI103" s="31"/>
      <c r="BJ103" s="32"/>
      <c r="BK103" s="32"/>
      <c r="BL103" s="33"/>
    </row>
    <row r="104" spans="1:64" ht="30.75" customHeight="1" x14ac:dyDescent="0.2">
      <c r="A104" s="406"/>
      <c r="B104" s="104"/>
      <c r="C104" s="101"/>
      <c r="D104" s="102"/>
      <c r="E104" s="103"/>
      <c r="F104" s="104"/>
      <c r="G104" s="104"/>
      <c r="H104" s="104"/>
      <c r="I104" s="101"/>
      <c r="J104" s="104"/>
      <c r="K104" s="112"/>
      <c r="L104" s="113"/>
      <c r="M104" s="75"/>
      <c r="N104" s="34"/>
      <c r="O104" s="34"/>
      <c r="P104" s="34"/>
      <c r="Q104" s="322"/>
      <c r="R104" s="322"/>
      <c r="S104" s="325"/>
      <c r="T104" s="328"/>
      <c r="U104" s="35"/>
      <c r="V104" s="36"/>
      <c r="W104" s="37"/>
      <c r="X104" s="38"/>
      <c r="Y104" s="76"/>
      <c r="Z104" s="76"/>
      <c r="AA104" s="76"/>
      <c r="AB104" s="77"/>
      <c r="AC104" s="41"/>
      <c r="AD104" s="41"/>
      <c r="AE104" s="41"/>
      <c r="AF104" s="41"/>
      <c r="AG104" s="41"/>
      <c r="AH104" s="41"/>
      <c r="AI104" s="41"/>
      <c r="AJ104" s="42"/>
      <c r="AK104" s="41"/>
      <c r="AL104" s="41"/>
      <c r="AM104" s="41"/>
      <c r="AN104" s="41"/>
      <c r="AO104" s="41"/>
      <c r="AP104" s="41"/>
      <c r="AQ104" s="41"/>
      <c r="AR104" s="42"/>
      <c r="AS104" s="41"/>
      <c r="AT104" s="41"/>
      <c r="AU104" s="41"/>
      <c r="AV104" s="41"/>
      <c r="AW104" s="41"/>
      <c r="AX104" s="41"/>
      <c r="AY104" s="41"/>
      <c r="AZ104" s="42"/>
      <c r="BA104" s="41"/>
      <c r="BB104" s="41"/>
      <c r="BC104" s="41"/>
      <c r="BD104" s="41"/>
      <c r="BE104" s="41"/>
      <c r="BF104" s="41"/>
      <c r="BG104" s="41"/>
      <c r="BH104" s="42"/>
      <c r="BI104" s="43"/>
      <c r="BJ104" s="44"/>
      <c r="BK104" s="44"/>
      <c r="BL104" s="45"/>
    </row>
    <row r="105" spans="1:64" ht="30.75" customHeight="1" x14ac:dyDescent="0.2">
      <c r="A105" s="406"/>
      <c r="B105" s="104"/>
      <c r="C105" s="101"/>
      <c r="D105" s="102"/>
      <c r="E105" s="103"/>
      <c r="F105" s="104"/>
      <c r="G105" s="104"/>
      <c r="H105" s="104"/>
      <c r="I105" s="101"/>
      <c r="J105" s="104"/>
      <c r="K105" s="112"/>
      <c r="L105" s="113"/>
      <c r="M105" s="75"/>
      <c r="N105" s="34"/>
      <c r="O105" s="34"/>
      <c r="P105" s="34"/>
      <c r="Q105" s="322"/>
      <c r="R105" s="322"/>
      <c r="S105" s="325"/>
      <c r="T105" s="328"/>
      <c r="U105" s="35"/>
      <c r="V105" s="36"/>
      <c r="W105" s="37"/>
      <c r="X105" s="38"/>
      <c r="Y105" s="76"/>
      <c r="Z105" s="76"/>
      <c r="AA105" s="76"/>
      <c r="AB105" s="77"/>
      <c r="AC105" s="41"/>
      <c r="AD105" s="41"/>
      <c r="AE105" s="41"/>
      <c r="AF105" s="41"/>
      <c r="AG105" s="41"/>
      <c r="AH105" s="41"/>
      <c r="AI105" s="41"/>
      <c r="AJ105" s="42"/>
      <c r="AK105" s="41"/>
      <c r="AL105" s="41"/>
      <c r="AM105" s="41"/>
      <c r="AN105" s="41"/>
      <c r="AO105" s="41"/>
      <c r="AP105" s="41"/>
      <c r="AQ105" s="41"/>
      <c r="AR105" s="42"/>
      <c r="AS105" s="41"/>
      <c r="AT105" s="41"/>
      <c r="AU105" s="41"/>
      <c r="AV105" s="41"/>
      <c r="AW105" s="41"/>
      <c r="AX105" s="41"/>
      <c r="AY105" s="41"/>
      <c r="AZ105" s="42"/>
      <c r="BA105" s="41"/>
      <c r="BB105" s="41"/>
      <c r="BC105" s="41"/>
      <c r="BD105" s="41"/>
      <c r="BE105" s="41"/>
      <c r="BF105" s="41"/>
      <c r="BG105" s="41"/>
      <c r="BH105" s="42"/>
      <c r="BI105" s="43"/>
      <c r="BJ105" s="44"/>
      <c r="BK105" s="44"/>
      <c r="BL105" s="45"/>
    </row>
    <row r="106" spans="1:64" ht="30.75" customHeight="1" x14ac:dyDescent="0.2">
      <c r="A106" s="406"/>
      <c r="B106" s="104"/>
      <c r="C106" s="101"/>
      <c r="D106" s="102"/>
      <c r="E106" s="103"/>
      <c r="F106" s="104"/>
      <c r="G106" s="104"/>
      <c r="H106" s="104"/>
      <c r="I106" s="101"/>
      <c r="J106" s="104"/>
      <c r="K106" s="112"/>
      <c r="L106" s="113"/>
      <c r="M106" s="75"/>
      <c r="N106" s="34"/>
      <c r="O106" s="34"/>
      <c r="P106" s="34"/>
      <c r="Q106" s="322"/>
      <c r="R106" s="322"/>
      <c r="S106" s="325"/>
      <c r="T106" s="328"/>
      <c r="U106" s="35"/>
      <c r="V106" s="36"/>
      <c r="W106" s="37"/>
      <c r="X106" s="38"/>
      <c r="Y106" s="76"/>
      <c r="Z106" s="76"/>
      <c r="AA106" s="76"/>
      <c r="AB106" s="77"/>
      <c r="AC106" s="41"/>
      <c r="AD106" s="41"/>
      <c r="AE106" s="41"/>
      <c r="AF106" s="41"/>
      <c r="AG106" s="41"/>
      <c r="AH106" s="41"/>
      <c r="AI106" s="41"/>
      <c r="AJ106" s="42"/>
      <c r="AK106" s="41"/>
      <c r="AL106" s="41"/>
      <c r="AM106" s="41"/>
      <c r="AN106" s="41"/>
      <c r="AO106" s="41"/>
      <c r="AP106" s="41"/>
      <c r="AQ106" s="41"/>
      <c r="AR106" s="42"/>
      <c r="AS106" s="41"/>
      <c r="AT106" s="41"/>
      <c r="AU106" s="41"/>
      <c r="AV106" s="41"/>
      <c r="AW106" s="41"/>
      <c r="AX106" s="41"/>
      <c r="AY106" s="41"/>
      <c r="AZ106" s="42"/>
      <c r="BA106" s="41"/>
      <c r="BB106" s="41"/>
      <c r="BC106" s="41"/>
      <c r="BD106" s="41"/>
      <c r="BE106" s="41"/>
      <c r="BF106" s="41"/>
      <c r="BG106" s="41"/>
      <c r="BH106" s="42"/>
      <c r="BI106" s="43"/>
      <c r="BJ106" s="44"/>
      <c r="BK106" s="44"/>
      <c r="BL106" s="45"/>
    </row>
    <row r="107" spans="1:64" ht="30.75" customHeight="1" x14ac:dyDescent="0.2">
      <c r="A107" s="406"/>
      <c r="B107" s="104"/>
      <c r="C107" s="101"/>
      <c r="D107" s="102"/>
      <c r="E107" s="103"/>
      <c r="F107" s="104"/>
      <c r="G107" s="104"/>
      <c r="H107" s="104"/>
      <c r="I107" s="101"/>
      <c r="J107" s="104"/>
      <c r="K107" s="112"/>
      <c r="L107" s="113"/>
      <c r="M107" s="75"/>
      <c r="N107" s="46"/>
      <c r="O107" s="46"/>
      <c r="P107" s="46"/>
      <c r="Q107" s="322"/>
      <c r="R107" s="322"/>
      <c r="S107" s="325"/>
      <c r="T107" s="328"/>
      <c r="U107" s="35"/>
      <c r="V107" s="36"/>
      <c r="W107" s="37"/>
      <c r="X107" s="78"/>
      <c r="Y107" s="76"/>
      <c r="Z107" s="76"/>
      <c r="AA107" s="76"/>
      <c r="AB107" s="77"/>
      <c r="AC107" s="41"/>
      <c r="AD107" s="41"/>
      <c r="AE107" s="41"/>
      <c r="AF107" s="41"/>
      <c r="AG107" s="41"/>
      <c r="AH107" s="41"/>
      <c r="AI107" s="41"/>
      <c r="AJ107" s="42"/>
      <c r="AK107" s="53"/>
      <c r="AL107" s="53"/>
      <c r="AM107" s="53"/>
      <c r="AN107" s="53"/>
      <c r="AO107" s="53"/>
      <c r="AP107" s="53"/>
      <c r="AQ107" s="53"/>
      <c r="AR107" s="54"/>
      <c r="AS107" s="53"/>
      <c r="AT107" s="53"/>
      <c r="AU107" s="53"/>
      <c r="AV107" s="53"/>
      <c r="AW107" s="53"/>
      <c r="AX107" s="53"/>
      <c r="AY107" s="53"/>
      <c r="AZ107" s="54"/>
      <c r="BA107" s="53"/>
      <c r="BB107" s="53"/>
      <c r="BC107" s="53"/>
      <c r="BD107" s="53"/>
      <c r="BE107" s="53"/>
      <c r="BF107" s="53"/>
      <c r="BG107" s="53"/>
      <c r="BH107" s="54"/>
      <c r="BI107" s="55"/>
      <c r="BJ107" s="56"/>
      <c r="BK107" s="56"/>
      <c r="BL107" s="57"/>
    </row>
    <row r="108" spans="1:64" ht="30.75" customHeight="1" x14ac:dyDescent="0.2">
      <c r="A108" s="406"/>
      <c r="B108" s="104"/>
      <c r="C108" s="101"/>
      <c r="D108" s="102"/>
      <c r="E108" s="103"/>
      <c r="F108" s="104"/>
      <c r="G108" s="104"/>
      <c r="H108" s="104"/>
      <c r="I108" s="101"/>
      <c r="J108" s="104"/>
      <c r="K108" s="112"/>
      <c r="L108" s="113"/>
      <c r="M108" s="79"/>
      <c r="N108" s="46"/>
      <c r="O108" s="46"/>
      <c r="P108" s="46"/>
      <c r="Q108" s="322"/>
      <c r="R108" s="322"/>
      <c r="S108" s="325"/>
      <c r="T108" s="328"/>
      <c r="U108" s="47"/>
      <c r="V108" s="48"/>
      <c r="W108" s="49"/>
      <c r="X108" s="80"/>
      <c r="Y108" s="81"/>
      <c r="Z108" s="81"/>
      <c r="AA108" s="81"/>
      <c r="AB108" s="82"/>
      <c r="AC108" s="53"/>
      <c r="AD108" s="53"/>
      <c r="AE108" s="53"/>
      <c r="AF108" s="53"/>
      <c r="AG108" s="53"/>
      <c r="AH108" s="53"/>
      <c r="AI108" s="53"/>
      <c r="AJ108" s="54"/>
      <c r="AK108" s="53"/>
      <c r="AL108" s="53"/>
      <c r="AM108" s="53"/>
      <c r="AN108" s="53"/>
      <c r="AO108" s="53"/>
      <c r="AP108" s="53"/>
      <c r="AQ108" s="53"/>
      <c r="AR108" s="54"/>
      <c r="AS108" s="53"/>
      <c r="AT108" s="53"/>
      <c r="AU108" s="53"/>
      <c r="AV108" s="53"/>
      <c r="AW108" s="53"/>
      <c r="AX108" s="53"/>
      <c r="AY108" s="53"/>
      <c r="AZ108" s="54"/>
      <c r="BA108" s="53"/>
      <c r="BB108" s="53"/>
      <c r="BC108" s="53"/>
      <c r="BD108" s="53"/>
      <c r="BE108" s="53"/>
      <c r="BF108" s="53"/>
      <c r="BG108" s="53"/>
      <c r="BH108" s="54"/>
      <c r="BI108" s="55"/>
      <c r="BJ108" s="56"/>
      <c r="BK108" s="56"/>
      <c r="BL108" s="57"/>
    </row>
    <row r="109" spans="1:64" ht="30.75" customHeight="1" thickBot="1" x14ac:dyDescent="0.25">
      <c r="A109" s="407"/>
      <c r="B109" s="108"/>
      <c r="C109" s="105"/>
      <c r="D109" s="106"/>
      <c r="E109" s="107"/>
      <c r="F109" s="108"/>
      <c r="G109" s="108"/>
      <c r="H109" s="108"/>
      <c r="I109" s="105"/>
      <c r="J109" s="108"/>
      <c r="K109" s="114"/>
      <c r="L109" s="115"/>
      <c r="M109" s="83"/>
      <c r="N109" s="59"/>
      <c r="O109" s="59"/>
      <c r="P109" s="59"/>
      <c r="Q109" s="323"/>
      <c r="R109" s="323"/>
      <c r="S109" s="326"/>
      <c r="T109" s="329"/>
      <c r="U109" s="84"/>
      <c r="V109" s="85"/>
      <c r="W109" s="86"/>
      <c r="X109" s="87"/>
      <c r="Y109" s="88"/>
      <c r="Z109" s="88"/>
      <c r="AA109" s="88"/>
      <c r="AB109" s="89"/>
      <c r="AC109" s="67"/>
      <c r="AD109" s="67"/>
      <c r="AE109" s="67"/>
      <c r="AF109" s="67"/>
      <c r="AG109" s="67"/>
      <c r="AH109" s="67"/>
      <c r="AI109" s="67"/>
      <c r="AJ109" s="68"/>
      <c r="AK109" s="66"/>
      <c r="AL109" s="67"/>
      <c r="AM109" s="67"/>
      <c r="AN109" s="67"/>
      <c r="AO109" s="67"/>
      <c r="AP109" s="67"/>
      <c r="AQ109" s="67"/>
      <c r="AR109" s="68"/>
      <c r="AS109" s="66"/>
      <c r="AT109" s="67"/>
      <c r="AU109" s="67"/>
      <c r="AV109" s="67"/>
      <c r="AW109" s="67"/>
      <c r="AX109" s="67"/>
      <c r="AY109" s="67"/>
      <c r="AZ109" s="68"/>
      <c r="BA109" s="66"/>
      <c r="BB109" s="67"/>
      <c r="BC109" s="67"/>
      <c r="BD109" s="67"/>
      <c r="BE109" s="67"/>
      <c r="BF109" s="67"/>
      <c r="BG109" s="67"/>
      <c r="BH109" s="68"/>
      <c r="BI109" s="69"/>
      <c r="BJ109" s="70"/>
      <c r="BK109" s="70"/>
      <c r="BL109" s="71"/>
    </row>
    <row r="110" spans="1:64" ht="30.75" customHeight="1" x14ac:dyDescent="0.2">
      <c r="A110" s="405" t="s">
        <v>255</v>
      </c>
      <c r="B110" s="100"/>
      <c r="C110" s="97"/>
      <c r="D110" s="98"/>
      <c r="E110" s="99"/>
      <c r="F110" s="100"/>
      <c r="G110" s="100"/>
      <c r="H110" s="100"/>
      <c r="I110" s="97"/>
      <c r="J110" s="100"/>
      <c r="K110" s="110"/>
      <c r="L110" s="111"/>
      <c r="M110" s="72"/>
      <c r="N110" s="22"/>
      <c r="O110" s="22"/>
      <c r="P110" s="22"/>
      <c r="Q110" s="321"/>
      <c r="R110" s="321"/>
      <c r="S110" s="324"/>
      <c r="T110" s="327"/>
      <c r="U110" s="23"/>
      <c r="V110" s="24"/>
      <c r="W110" s="25"/>
      <c r="X110" s="26">
        <f>SUM(Y110:AB110)</f>
        <v>0</v>
      </c>
      <c r="Y110" s="73"/>
      <c r="Z110" s="73"/>
      <c r="AA110" s="73"/>
      <c r="AB110" s="74"/>
      <c r="AC110" s="41"/>
      <c r="AD110" s="41"/>
      <c r="AE110" s="41"/>
      <c r="AF110" s="41"/>
      <c r="AG110" s="41"/>
      <c r="AH110" s="41"/>
      <c r="AI110" s="41"/>
      <c r="AJ110" s="42"/>
      <c r="AK110" s="29"/>
      <c r="AL110" s="29"/>
      <c r="AM110" s="29"/>
      <c r="AN110" s="29"/>
      <c r="AO110" s="29"/>
      <c r="AP110" s="29"/>
      <c r="AQ110" s="29"/>
      <c r="AR110" s="30"/>
      <c r="AS110" s="29"/>
      <c r="AT110" s="29"/>
      <c r="AU110" s="29"/>
      <c r="AV110" s="29"/>
      <c r="AW110" s="29"/>
      <c r="AX110" s="29"/>
      <c r="AY110" s="29"/>
      <c r="AZ110" s="30"/>
      <c r="BA110" s="29"/>
      <c r="BB110" s="29"/>
      <c r="BC110" s="29"/>
      <c r="BD110" s="29"/>
      <c r="BE110" s="29"/>
      <c r="BF110" s="29"/>
      <c r="BG110" s="29"/>
      <c r="BH110" s="30"/>
      <c r="BI110" s="31"/>
      <c r="BJ110" s="32"/>
      <c r="BK110" s="32"/>
      <c r="BL110" s="33"/>
    </row>
    <row r="111" spans="1:64" ht="30.75" customHeight="1" x14ac:dyDescent="0.2">
      <c r="A111" s="406"/>
      <c r="B111" s="104"/>
      <c r="C111" s="101"/>
      <c r="D111" s="102"/>
      <c r="E111" s="103"/>
      <c r="F111" s="104"/>
      <c r="G111" s="104"/>
      <c r="H111" s="104"/>
      <c r="I111" s="101"/>
      <c r="J111" s="104"/>
      <c r="K111" s="112"/>
      <c r="L111" s="113"/>
      <c r="M111" s="75"/>
      <c r="N111" s="34"/>
      <c r="O111" s="34"/>
      <c r="P111" s="34"/>
      <c r="Q111" s="322"/>
      <c r="R111" s="322"/>
      <c r="S111" s="325"/>
      <c r="T111" s="328"/>
      <c r="U111" s="35"/>
      <c r="V111" s="36"/>
      <c r="W111" s="37"/>
      <c r="X111" s="38"/>
      <c r="Y111" s="76"/>
      <c r="Z111" s="76"/>
      <c r="AA111" s="76"/>
      <c r="AB111" s="77"/>
      <c r="AC111" s="41"/>
      <c r="AD111" s="41"/>
      <c r="AE111" s="41"/>
      <c r="AF111" s="41"/>
      <c r="AG111" s="41"/>
      <c r="AH111" s="41"/>
      <c r="AI111" s="41"/>
      <c r="AJ111" s="42"/>
      <c r="AK111" s="41"/>
      <c r="AL111" s="41"/>
      <c r="AM111" s="41"/>
      <c r="AN111" s="41"/>
      <c r="AO111" s="41"/>
      <c r="AP111" s="41"/>
      <c r="AQ111" s="41"/>
      <c r="AR111" s="42"/>
      <c r="AS111" s="41"/>
      <c r="AT111" s="41"/>
      <c r="AU111" s="41"/>
      <c r="AV111" s="41"/>
      <c r="AW111" s="41"/>
      <c r="AX111" s="41"/>
      <c r="AY111" s="41"/>
      <c r="AZ111" s="42"/>
      <c r="BA111" s="41"/>
      <c r="BB111" s="41"/>
      <c r="BC111" s="41"/>
      <c r="BD111" s="41"/>
      <c r="BE111" s="41"/>
      <c r="BF111" s="41"/>
      <c r="BG111" s="41"/>
      <c r="BH111" s="42"/>
      <c r="BI111" s="43"/>
      <c r="BJ111" s="44"/>
      <c r="BK111" s="44"/>
      <c r="BL111" s="45"/>
    </row>
    <row r="112" spans="1:64" ht="30.75" customHeight="1" x14ac:dyDescent="0.2">
      <c r="A112" s="406"/>
      <c r="B112" s="104"/>
      <c r="C112" s="101"/>
      <c r="D112" s="102"/>
      <c r="E112" s="103"/>
      <c r="F112" s="104"/>
      <c r="G112" s="104"/>
      <c r="H112" s="104"/>
      <c r="I112" s="101"/>
      <c r="J112" s="104"/>
      <c r="K112" s="112"/>
      <c r="L112" s="113"/>
      <c r="M112" s="75"/>
      <c r="N112" s="34"/>
      <c r="O112" s="34"/>
      <c r="P112" s="34"/>
      <c r="Q112" s="322"/>
      <c r="R112" s="322"/>
      <c r="S112" s="325"/>
      <c r="T112" s="328"/>
      <c r="U112" s="35"/>
      <c r="V112" s="36"/>
      <c r="W112" s="37"/>
      <c r="X112" s="38"/>
      <c r="Y112" s="76"/>
      <c r="Z112" s="76"/>
      <c r="AA112" s="76"/>
      <c r="AB112" s="77"/>
      <c r="AC112" s="41"/>
      <c r="AD112" s="41"/>
      <c r="AE112" s="41"/>
      <c r="AF112" s="41"/>
      <c r="AG112" s="41"/>
      <c r="AH112" s="41"/>
      <c r="AI112" s="41"/>
      <c r="AJ112" s="42"/>
      <c r="AK112" s="41"/>
      <c r="AL112" s="41"/>
      <c r="AM112" s="41"/>
      <c r="AN112" s="41"/>
      <c r="AO112" s="41"/>
      <c r="AP112" s="41"/>
      <c r="AQ112" s="41"/>
      <c r="AR112" s="42"/>
      <c r="AS112" s="41"/>
      <c r="AT112" s="41"/>
      <c r="AU112" s="41"/>
      <c r="AV112" s="41"/>
      <c r="AW112" s="41"/>
      <c r="AX112" s="41"/>
      <c r="AY112" s="41"/>
      <c r="AZ112" s="42"/>
      <c r="BA112" s="41"/>
      <c r="BB112" s="41"/>
      <c r="BC112" s="41"/>
      <c r="BD112" s="41"/>
      <c r="BE112" s="41"/>
      <c r="BF112" s="41"/>
      <c r="BG112" s="41"/>
      <c r="BH112" s="42"/>
      <c r="BI112" s="43"/>
      <c r="BJ112" s="44"/>
      <c r="BK112" s="44"/>
      <c r="BL112" s="45"/>
    </row>
    <row r="113" spans="1:64" ht="30.75" customHeight="1" x14ac:dyDescent="0.2">
      <c r="A113" s="406"/>
      <c r="B113" s="104"/>
      <c r="C113" s="101"/>
      <c r="D113" s="102"/>
      <c r="E113" s="103"/>
      <c r="F113" s="104"/>
      <c r="G113" s="104"/>
      <c r="H113" s="104"/>
      <c r="I113" s="101"/>
      <c r="J113" s="104"/>
      <c r="K113" s="112"/>
      <c r="L113" s="113"/>
      <c r="M113" s="75"/>
      <c r="N113" s="34"/>
      <c r="O113" s="34"/>
      <c r="P113" s="34"/>
      <c r="Q113" s="322"/>
      <c r="R113" s="322"/>
      <c r="S113" s="325"/>
      <c r="T113" s="328"/>
      <c r="U113" s="35"/>
      <c r="V113" s="36"/>
      <c r="W113" s="37"/>
      <c r="X113" s="38"/>
      <c r="Y113" s="76"/>
      <c r="Z113" s="76"/>
      <c r="AA113" s="76"/>
      <c r="AB113" s="77"/>
      <c r="AC113" s="41"/>
      <c r="AD113" s="41"/>
      <c r="AE113" s="41"/>
      <c r="AF113" s="41"/>
      <c r="AG113" s="41"/>
      <c r="AH113" s="41"/>
      <c r="AI113" s="41"/>
      <c r="AJ113" s="42"/>
      <c r="AK113" s="41"/>
      <c r="AL113" s="41"/>
      <c r="AM113" s="41"/>
      <c r="AN113" s="41"/>
      <c r="AO113" s="41"/>
      <c r="AP113" s="41"/>
      <c r="AQ113" s="41"/>
      <c r="AR113" s="42"/>
      <c r="AS113" s="41"/>
      <c r="AT113" s="41"/>
      <c r="AU113" s="41"/>
      <c r="AV113" s="41"/>
      <c r="AW113" s="41"/>
      <c r="AX113" s="41"/>
      <c r="AY113" s="41"/>
      <c r="AZ113" s="42"/>
      <c r="BA113" s="41"/>
      <c r="BB113" s="41"/>
      <c r="BC113" s="41"/>
      <c r="BD113" s="41"/>
      <c r="BE113" s="41"/>
      <c r="BF113" s="41"/>
      <c r="BG113" s="41"/>
      <c r="BH113" s="42"/>
      <c r="BI113" s="43"/>
      <c r="BJ113" s="44"/>
      <c r="BK113" s="44"/>
      <c r="BL113" s="45"/>
    </row>
    <row r="114" spans="1:64" ht="30.75" customHeight="1" x14ac:dyDescent="0.2">
      <c r="A114" s="406"/>
      <c r="B114" s="104"/>
      <c r="C114" s="101"/>
      <c r="D114" s="102"/>
      <c r="E114" s="103"/>
      <c r="F114" s="104"/>
      <c r="G114" s="104"/>
      <c r="H114" s="104"/>
      <c r="I114" s="101"/>
      <c r="J114" s="104"/>
      <c r="K114" s="112"/>
      <c r="L114" s="113"/>
      <c r="M114" s="75"/>
      <c r="N114" s="46"/>
      <c r="O114" s="46"/>
      <c r="P114" s="46"/>
      <c r="Q114" s="322"/>
      <c r="R114" s="322"/>
      <c r="S114" s="325"/>
      <c r="T114" s="328"/>
      <c r="U114" s="35"/>
      <c r="V114" s="36"/>
      <c r="W114" s="37"/>
      <c r="X114" s="78"/>
      <c r="Y114" s="76"/>
      <c r="Z114" s="76"/>
      <c r="AA114" s="76"/>
      <c r="AB114" s="77"/>
      <c r="AC114" s="41"/>
      <c r="AD114" s="41"/>
      <c r="AE114" s="41"/>
      <c r="AF114" s="41"/>
      <c r="AG114" s="41"/>
      <c r="AH114" s="41"/>
      <c r="AI114" s="41"/>
      <c r="AJ114" s="42"/>
      <c r="AK114" s="53"/>
      <c r="AL114" s="53"/>
      <c r="AM114" s="53"/>
      <c r="AN114" s="53"/>
      <c r="AO114" s="53"/>
      <c r="AP114" s="53"/>
      <c r="AQ114" s="53"/>
      <c r="AR114" s="54"/>
      <c r="AS114" s="53"/>
      <c r="AT114" s="53"/>
      <c r="AU114" s="53"/>
      <c r="AV114" s="53"/>
      <c r="AW114" s="53"/>
      <c r="AX114" s="53"/>
      <c r="AY114" s="53"/>
      <c r="AZ114" s="54"/>
      <c r="BA114" s="53"/>
      <c r="BB114" s="53"/>
      <c r="BC114" s="53"/>
      <c r="BD114" s="53"/>
      <c r="BE114" s="53"/>
      <c r="BF114" s="53"/>
      <c r="BG114" s="53"/>
      <c r="BH114" s="54"/>
      <c r="BI114" s="55"/>
      <c r="BJ114" s="56"/>
      <c r="BK114" s="56"/>
      <c r="BL114" s="57"/>
    </row>
    <row r="115" spans="1:64" ht="30.75" customHeight="1" x14ac:dyDescent="0.2">
      <c r="A115" s="406"/>
      <c r="B115" s="104"/>
      <c r="C115" s="101"/>
      <c r="D115" s="102"/>
      <c r="E115" s="103"/>
      <c r="F115" s="104"/>
      <c r="G115" s="104"/>
      <c r="H115" s="104"/>
      <c r="I115" s="101"/>
      <c r="J115" s="104"/>
      <c r="K115" s="112"/>
      <c r="L115" s="113"/>
      <c r="M115" s="79"/>
      <c r="N115" s="46"/>
      <c r="O115" s="46"/>
      <c r="P115" s="46"/>
      <c r="Q115" s="322"/>
      <c r="R115" s="322"/>
      <c r="S115" s="325"/>
      <c r="T115" s="328"/>
      <c r="U115" s="47"/>
      <c r="V115" s="48"/>
      <c r="W115" s="49"/>
      <c r="X115" s="80"/>
      <c r="Y115" s="81"/>
      <c r="Z115" s="81"/>
      <c r="AA115" s="81"/>
      <c r="AB115" s="82"/>
      <c r="AC115" s="53"/>
      <c r="AD115" s="53"/>
      <c r="AE115" s="53"/>
      <c r="AF115" s="53"/>
      <c r="AG115" s="53"/>
      <c r="AH115" s="53"/>
      <c r="AI115" s="53"/>
      <c r="AJ115" s="54"/>
      <c r="AK115" s="53"/>
      <c r="AL115" s="53"/>
      <c r="AM115" s="53"/>
      <c r="AN115" s="53"/>
      <c r="AO115" s="53"/>
      <c r="AP115" s="53"/>
      <c r="AQ115" s="53"/>
      <c r="AR115" s="54"/>
      <c r="AS115" s="53"/>
      <c r="AT115" s="53"/>
      <c r="AU115" s="53"/>
      <c r="AV115" s="53"/>
      <c r="AW115" s="53"/>
      <c r="AX115" s="53"/>
      <c r="AY115" s="53"/>
      <c r="AZ115" s="54"/>
      <c r="BA115" s="53"/>
      <c r="BB115" s="53"/>
      <c r="BC115" s="53"/>
      <c r="BD115" s="53"/>
      <c r="BE115" s="53"/>
      <c r="BF115" s="53"/>
      <c r="BG115" s="53"/>
      <c r="BH115" s="54"/>
      <c r="BI115" s="55"/>
      <c r="BJ115" s="56"/>
      <c r="BK115" s="56"/>
      <c r="BL115" s="57"/>
    </row>
    <row r="116" spans="1:64" ht="30.75" customHeight="1" thickBot="1" x14ac:dyDescent="0.25">
      <c r="A116" s="407"/>
      <c r="B116" s="108"/>
      <c r="C116" s="105"/>
      <c r="D116" s="106"/>
      <c r="E116" s="107"/>
      <c r="F116" s="108"/>
      <c r="G116" s="108"/>
      <c r="H116" s="108"/>
      <c r="I116" s="105"/>
      <c r="J116" s="108"/>
      <c r="K116" s="114"/>
      <c r="L116" s="115"/>
      <c r="M116" s="83"/>
      <c r="N116" s="59"/>
      <c r="O116" s="59"/>
      <c r="P116" s="59"/>
      <c r="Q116" s="323"/>
      <c r="R116" s="323"/>
      <c r="S116" s="326"/>
      <c r="T116" s="329"/>
      <c r="U116" s="84"/>
      <c r="V116" s="85"/>
      <c r="W116" s="86"/>
      <c r="X116" s="87"/>
      <c r="Y116" s="88"/>
      <c r="Z116" s="88"/>
      <c r="AA116" s="88"/>
      <c r="AB116" s="89"/>
      <c r="AC116" s="67"/>
      <c r="AD116" s="67"/>
      <c r="AE116" s="67"/>
      <c r="AF116" s="67"/>
      <c r="AG116" s="67"/>
      <c r="AH116" s="67"/>
      <c r="AI116" s="67"/>
      <c r="AJ116" s="68"/>
      <c r="AK116" s="66"/>
      <c r="AL116" s="67"/>
      <c r="AM116" s="67"/>
      <c r="AN116" s="67"/>
      <c r="AO116" s="67"/>
      <c r="AP116" s="67"/>
      <c r="AQ116" s="67"/>
      <c r="AR116" s="68"/>
      <c r="AS116" s="66"/>
      <c r="AT116" s="67"/>
      <c r="AU116" s="67"/>
      <c r="AV116" s="67"/>
      <c r="AW116" s="67"/>
      <c r="AX116" s="67"/>
      <c r="AY116" s="67"/>
      <c r="AZ116" s="68"/>
      <c r="BA116" s="66"/>
      <c r="BB116" s="67"/>
      <c r="BC116" s="67"/>
      <c r="BD116" s="67"/>
      <c r="BE116" s="67"/>
      <c r="BF116" s="67"/>
      <c r="BG116" s="67"/>
      <c r="BH116" s="68"/>
      <c r="BI116" s="69"/>
      <c r="BJ116" s="70"/>
      <c r="BK116" s="70"/>
      <c r="BL116" s="71"/>
    </row>
    <row r="117" spans="1:64" ht="30.75" customHeight="1" x14ac:dyDescent="0.2">
      <c r="A117" s="405" t="s">
        <v>255</v>
      </c>
      <c r="B117" s="100"/>
      <c r="C117" s="97"/>
      <c r="D117" s="98"/>
      <c r="E117" s="99"/>
      <c r="F117" s="100"/>
      <c r="G117" s="100"/>
      <c r="H117" s="100"/>
      <c r="I117" s="97"/>
      <c r="J117" s="100"/>
      <c r="K117" s="110"/>
      <c r="L117" s="111"/>
      <c r="M117" s="72"/>
      <c r="N117" s="22"/>
      <c r="O117" s="22"/>
      <c r="P117" s="22"/>
      <c r="Q117" s="321"/>
      <c r="R117" s="321"/>
      <c r="S117" s="324"/>
      <c r="T117" s="327"/>
      <c r="U117" s="23"/>
      <c r="V117" s="24"/>
      <c r="W117" s="25"/>
      <c r="X117" s="26">
        <f>SUM(Y117:AB117)</f>
        <v>0</v>
      </c>
      <c r="Y117" s="73"/>
      <c r="Z117" s="73"/>
      <c r="AA117" s="73"/>
      <c r="AB117" s="74"/>
      <c r="AC117" s="41"/>
      <c r="AD117" s="41"/>
      <c r="AE117" s="41"/>
      <c r="AF117" s="41"/>
      <c r="AG117" s="41"/>
      <c r="AH117" s="41"/>
      <c r="AI117" s="41"/>
      <c r="AJ117" s="42"/>
      <c r="AK117" s="29"/>
      <c r="AL117" s="29"/>
      <c r="AM117" s="29"/>
      <c r="AN117" s="29"/>
      <c r="AO117" s="29"/>
      <c r="AP117" s="29"/>
      <c r="AQ117" s="29"/>
      <c r="AR117" s="30"/>
      <c r="AS117" s="29"/>
      <c r="AT117" s="29"/>
      <c r="AU117" s="29"/>
      <c r="AV117" s="29"/>
      <c r="AW117" s="29"/>
      <c r="AX117" s="29"/>
      <c r="AY117" s="29"/>
      <c r="AZ117" s="30"/>
      <c r="BA117" s="29"/>
      <c r="BB117" s="29"/>
      <c r="BC117" s="29"/>
      <c r="BD117" s="29"/>
      <c r="BE117" s="29"/>
      <c r="BF117" s="29"/>
      <c r="BG117" s="29"/>
      <c r="BH117" s="30"/>
      <c r="BI117" s="31"/>
      <c r="BJ117" s="32"/>
      <c r="BK117" s="32"/>
      <c r="BL117" s="33"/>
    </row>
    <row r="118" spans="1:64" ht="30.75" customHeight="1" x14ac:dyDescent="0.2">
      <c r="A118" s="406"/>
      <c r="B118" s="104"/>
      <c r="C118" s="101"/>
      <c r="D118" s="102"/>
      <c r="E118" s="103"/>
      <c r="F118" s="104"/>
      <c r="G118" s="104"/>
      <c r="H118" s="104"/>
      <c r="I118" s="101"/>
      <c r="J118" s="104"/>
      <c r="K118" s="112"/>
      <c r="L118" s="113"/>
      <c r="M118" s="75"/>
      <c r="N118" s="34"/>
      <c r="O118" s="34"/>
      <c r="P118" s="34"/>
      <c r="Q118" s="322"/>
      <c r="R118" s="322"/>
      <c r="S118" s="325"/>
      <c r="T118" s="328"/>
      <c r="U118" s="35"/>
      <c r="V118" s="36"/>
      <c r="W118" s="37"/>
      <c r="X118" s="38"/>
      <c r="Y118" s="76"/>
      <c r="Z118" s="76"/>
      <c r="AA118" s="76"/>
      <c r="AB118" s="77"/>
      <c r="AC118" s="41"/>
      <c r="AD118" s="41"/>
      <c r="AE118" s="41"/>
      <c r="AF118" s="41"/>
      <c r="AG118" s="41"/>
      <c r="AH118" s="41"/>
      <c r="AI118" s="41"/>
      <c r="AJ118" s="42"/>
      <c r="AK118" s="41"/>
      <c r="AL118" s="41"/>
      <c r="AM118" s="41"/>
      <c r="AN118" s="41"/>
      <c r="AO118" s="41"/>
      <c r="AP118" s="41"/>
      <c r="AQ118" s="41"/>
      <c r="AR118" s="42"/>
      <c r="AS118" s="41"/>
      <c r="AT118" s="41"/>
      <c r="AU118" s="41"/>
      <c r="AV118" s="41"/>
      <c r="AW118" s="41"/>
      <c r="AX118" s="41"/>
      <c r="AY118" s="41"/>
      <c r="AZ118" s="42"/>
      <c r="BA118" s="41"/>
      <c r="BB118" s="41"/>
      <c r="BC118" s="41"/>
      <c r="BD118" s="41"/>
      <c r="BE118" s="41"/>
      <c r="BF118" s="41"/>
      <c r="BG118" s="41"/>
      <c r="BH118" s="42"/>
      <c r="BI118" s="43"/>
      <c r="BJ118" s="44"/>
      <c r="BK118" s="44"/>
      <c r="BL118" s="45"/>
    </row>
    <row r="119" spans="1:64" ht="30.75" customHeight="1" x14ac:dyDescent="0.2">
      <c r="A119" s="406"/>
      <c r="B119" s="104"/>
      <c r="C119" s="101"/>
      <c r="D119" s="102"/>
      <c r="E119" s="103"/>
      <c r="F119" s="104"/>
      <c r="G119" s="104"/>
      <c r="H119" s="104"/>
      <c r="I119" s="101"/>
      <c r="J119" s="104"/>
      <c r="K119" s="112"/>
      <c r="L119" s="113"/>
      <c r="M119" s="75"/>
      <c r="N119" s="34"/>
      <c r="O119" s="34"/>
      <c r="P119" s="34"/>
      <c r="Q119" s="322"/>
      <c r="R119" s="322"/>
      <c r="S119" s="325"/>
      <c r="T119" s="328"/>
      <c r="U119" s="35"/>
      <c r="V119" s="36"/>
      <c r="W119" s="37"/>
      <c r="X119" s="38"/>
      <c r="Y119" s="76"/>
      <c r="Z119" s="76"/>
      <c r="AA119" s="76"/>
      <c r="AB119" s="77"/>
      <c r="AC119" s="41"/>
      <c r="AD119" s="41"/>
      <c r="AE119" s="41"/>
      <c r="AF119" s="41"/>
      <c r="AG119" s="41"/>
      <c r="AH119" s="41"/>
      <c r="AI119" s="41"/>
      <c r="AJ119" s="42"/>
      <c r="AK119" s="41"/>
      <c r="AL119" s="41"/>
      <c r="AM119" s="41"/>
      <c r="AN119" s="41"/>
      <c r="AO119" s="41"/>
      <c r="AP119" s="41"/>
      <c r="AQ119" s="41"/>
      <c r="AR119" s="42"/>
      <c r="AS119" s="41"/>
      <c r="AT119" s="41"/>
      <c r="AU119" s="41"/>
      <c r="AV119" s="41"/>
      <c r="AW119" s="41"/>
      <c r="AX119" s="41"/>
      <c r="AY119" s="41"/>
      <c r="AZ119" s="42"/>
      <c r="BA119" s="41"/>
      <c r="BB119" s="41"/>
      <c r="BC119" s="41"/>
      <c r="BD119" s="41"/>
      <c r="BE119" s="41"/>
      <c r="BF119" s="41"/>
      <c r="BG119" s="41"/>
      <c r="BH119" s="42"/>
      <c r="BI119" s="43"/>
      <c r="BJ119" s="44"/>
      <c r="BK119" s="44"/>
      <c r="BL119" s="45"/>
    </row>
    <row r="120" spans="1:64" ht="30.75" customHeight="1" x14ac:dyDescent="0.2">
      <c r="A120" s="406"/>
      <c r="B120" s="104"/>
      <c r="C120" s="101"/>
      <c r="D120" s="102"/>
      <c r="E120" s="103"/>
      <c r="F120" s="104"/>
      <c r="G120" s="104"/>
      <c r="H120" s="104"/>
      <c r="I120" s="101"/>
      <c r="J120" s="104"/>
      <c r="K120" s="112"/>
      <c r="L120" s="113"/>
      <c r="M120" s="75"/>
      <c r="N120" s="34"/>
      <c r="O120" s="34"/>
      <c r="P120" s="34"/>
      <c r="Q120" s="322"/>
      <c r="R120" s="322"/>
      <c r="S120" s="325"/>
      <c r="T120" s="328"/>
      <c r="U120" s="35"/>
      <c r="V120" s="36"/>
      <c r="W120" s="37"/>
      <c r="X120" s="38"/>
      <c r="Y120" s="76"/>
      <c r="Z120" s="76"/>
      <c r="AA120" s="76"/>
      <c r="AB120" s="77"/>
      <c r="AC120" s="41"/>
      <c r="AD120" s="41"/>
      <c r="AE120" s="41"/>
      <c r="AF120" s="41"/>
      <c r="AG120" s="41"/>
      <c r="AH120" s="41"/>
      <c r="AI120" s="41"/>
      <c r="AJ120" s="42"/>
      <c r="AK120" s="41"/>
      <c r="AL120" s="41"/>
      <c r="AM120" s="41"/>
      <c r="AN120" s="41"/>
      <c r="AO120" s="41"/>
      <c r="AP120" s="41"/>
      <c r="AQ120" s="41"/>
      <c r="AR120" s="42"/>
      <c r="AS120" s="41"/>
      <c r="AT120" s="41"/>
      <c r="AU120" s="41"/>
      <c r="AV120" s="41"/>
      <c r="AW120" s="41"/>
      <c r="AX120" s="41"/>
      <c r="AY120" s="41"/>
      <c r="AZ120" s="42"/>
      <c r="BA120" s="41"/>
      <c r="BB120" s="41"/>
      <c r="BC120" s="41"/>
      <c r="BD120" s="41"/>
      <c r="BE120" s="41"/>
      <c r="BF120" s="41"/>
      <c r="BG120" s="41"/>
      <c r="BH120" s="42"/>
      <c r="BI120" s="43"/>
      <c r="BJ120" s="44"/>
      <c r="BK120" s="44"/>
      <c r="BL120" s="45"/>
    </row>
    <row r="121" spans="1:64" ht="30.75" customHeight="1" x14ac:dyDescent="0.2">
      <c r="A121" s="406"/>
      <c r="B121" s="104"/>
      <c r="C121" s="101"/>
      <c r="D121" s="102"/>
      <c r="E121" s="103"/>
      <c r="F121" s="104"/>
      <c r="G121" s="104"/>
      <c r="H121" s="104"/>
      <c r="I121" s="101"/>
      <c r="J121" s="104"/>
      <c r="K121" s="112"/>
      <c r="L121" s="113"/>
      <c r="M121" s="75"/>
      <c r="N121" s="46"/>
      <c r="O121" s="46"/>
      <c r="P121" s="46"/>
      <c r="Q121" s="322"/>
      <c r="R121" s="322"/>
      <c r="S121" s="325"/>
      <c r="T121" s="328"/>
      <c r="U121" s="35"/>
      <c r="V121" s="36"/>
      <c r="W121" s="37"/>
      <c r="X121" s="78"/>
      <c r="Y121" s="76"/>
      <c r="Z121" s="76"/>
      <c r="AA121" s="76"/>
      <c r="AB121" s="77"/>
      <c r="AC121" s="41"/>
      <c r="AD121" s="41"/>
      <c r="AE121" s="41"/>
      <c r="AF121" s="41"/>
      <c r="AG121" s="41"/>
      <c r="AH121" s="41"/>
      <c r="AI121" s="41"/>
      <c r="AJ121" s="42"/>
      <c r="AK121" s="53"/>
      <c r="AL121" s="53"/>
      <c r="AM121" s="53"/>
      <c r="AN121" s="53"/>
      <c r="AO121" s="53"/>
      <c r="AP121" s="53"/>
      <c r="AQ121" s="53"/>
      <c r="AR121" s="54"/>
      <c r="AS121" s="53"/>
      <c r="AT121" s="53"/>
      <c r="AU121" s="53"/>
      <c r="AV121" s="53"/>
      <c r="AW121" s="53"/>
      <c r="AX121" s="53"/>
      <c r="AY121" s="53"/>
      <c r="AZ121" s="54"/>
      <c r="BA121" s="53"/>
      <c r="BB121" s="53"/>
      <c r="BC121" s="53"/>
      <c r="BD121" s="53"/>
      <c r="BE121" s="53"/>
      <c r="BF121" s="53"/>
      <c r="BG121" s="53"/>
      <c r="BH121" s="54"/>
      <c r="BI121" s="55"/>
      <c r="BJ121" s="56"/>
      <c r="BK121" s="56"/>
      <c r="BL121" s="57"/>
    </row>
    <row r="122" spans="1:64" ht="30.75" customHeight="1" x14ac:dyDescent="0.2">
      <c r="A122" s="406"/>
      <c r="B122" s="104"/>
      <c r="C122" s="101"/>
      <c r="D122" s="102"/>
      <c r="E122" s="103"/>
      <c r="F122" s="104"/>
      <c r="G122" s="104"/>
      <c r="H122" s="104"/>
      <c r="I122" s="101"/>
      <c r="J122" s="104"/>
      <c r="K122" s="112"/>
      <c r="L122" s="113"/>
      <c r="M122" s="79"/>
      <c r="N122" s="46"/>
      <c r="O122" s="46"/>
      <c r="P122" s="46"/>
      <c r="Q122" s="322"/>
      <c r="R122" s="322"/>
      <c r="S122" s="325"/>
      <c r="T122" s="328"/>
      <c r="U122" s="47"/>
      <c r="V122" s="48"/>
      <c r="W122" s="49"/>
      <c r="X122" s="80"/>
      <c r="Y122" s="81"/>
      <c r="Z122" s="81"/>
      <c r="AA122" s="81"/>
      <c r="AB122" s="82"/>
      <c r="AC122" s="53"/>
      <c r="AD122" s="53"/>
      <c r="AE122" s="53"/>
      <c r="AF122" s="53"/>
      <c r="AG122" s="53"/>
      <c r="AH122" s="53"/>
      <c r="AI122" s="53"/>
      <c r="AJ122" s="54"/>
      <c r="AK122" s="53"/>
      <c r="AL122" s="53"/>
      <c r="AM122" s="53"/>
      <c r="AN122" s="53"/>
      <c r="AO122" s="53"/>
      <c r="AP122" s="53"/>
      <c r="AQ122" s="53"/>
      <c r="AR122" s="54"/>
      <c r="AS122" s="53"/>
      <c r="AT122" s="53"/>
      <c r="AU122" s="53"/>
      <c r="AV122" s="53"/>
      <c r="AW122" s="53"/>
      <c r="AX122" s="53"/>
      <c r="AY122" s="53"/>
      <c r="AZ122" s="54"/>
      <c r="BA122" s="53"/>
      <c r="BB122" s="53"/>
      <c r="BC122" s="53"/>
      <c r="BD122" s="53"/>
      <c r="BE122" s="53"/>
      <c r="BF122" s="53"/>
      <c r="BG122" s="53"/>
      <c r="BH122" s="54"/>
      <c r="BI122" s="55"/>
      <c r="BJ122" s="56"/>
      <c r="BK122" s="56"/>
      <c r="BL122" s="57"/>
    </row>
    <row r="123" spans="1:64" ht="30.75" customHeight="1" thickBot="1" x14ac:dyDescent="0.25">
      <c r="A123" s="407"/>
      <c r="B123" s="108"/>
      <c r="C123" s="105"/>
      <c r="D123" s="106"/>
      <c r="E123" s="107"/>
      <c r="F123" s="108"/>
      <c r="G123" s="108"/>
      <c r="H123" s="108"/>
      <c r="I123" s="105"/>
      <c r="J123" s="108"/>
      <c r="K123" s="114"/>
      <c r="L123" s="115"/>
      <c r="M123" s="83"/>
      <c r="N123" s="59"/>
      <c r="O123" s="59"/>
      <c r="P123" s="59"/>
      <c r="Q123" s="323"/>
      <c r="R123" s="323"/>
      <c r="S123" s="326"/>
      <c r="T123" s="329"/>
      <c r="U123" s="84"/>
      <c r="V123" s="85"/>
      <c r="W123" s="86"/>
      <c r="X123" s="87"/>
      <c r="Y123" s="88"/>
      <c r="Z123" s="88"/>
      <c r="AA123" s="88"/>
      <c r="AB123" s="89"/>
      <c r="AC123" s="67"/>
      <c r="AD123" s="67"/>
      <c r="AE123" s="67"/>
      <c r="AF123" s="67"/>
      <c r="AG123" s="67"/>
      <c r="AH123" s="67"/>
      <c r="AI123" s="67"/>
      <c r="AJ123" s="68"/>
      <c r="AK123" s="66"/>
      <c r="AL123" s="67"/>
      <c r="AM123" s="67"/>
      <c r="AN123" s="67"/>
      <c r="AO123" s="67"/>
      <c r="AP123" s="67"/>
      <c r="AQ123" s="67"/>
      <c r="AR123" s="68"/>
      <c r="AS123" s="66"/>
      <c r="AT123" s="67"/>
      <c r="AU123" s="67"/>
      <c r="AV123" s="67"/>
      <c r="AW123" s="67"/>
      <c r="AX123" s="67"/>
      <c r="AY123" s="67"/>
      <c r="AZ123" s="68"/>
      <c r="BA123" s="66"/>
      <c r="BB123" s="67"/>
      <c r="BC123" s="67"/>
      <c r="BD123" s="67"/>
      <c r="BE123" s="67"/>
      <c r="BF123" s="67"/>
      <c r="BG123" s="67"/>
      <c r="BH123" s="68"/>
      <c r="BI123" s="69"/>
      <c r="BJ123" s="70"/>
      <c r="BK123" s="70"/>
      <c r="BL123" s="71"/>
    </row>
    <row r="124" spans="1:64" ht="30.75" customHeight="1" x14ac:dyDescent="0.2">
      <c r="A124" s="405" t="s">
        <v>255</v>
      </c>
      <c r="B124" s="100"/>
      <c r="C124" s="97"/>
      <c r="D124" s="98"/>
      <c r="E124" s="99"/>
      <c r="F124" s="100"/>
      <c r="G124" s="100"/>
      <c r="H124" s="100"/>
      <c r="I124" s="97"/>
      <c r="J124" s="100"/>
      <c r="K124" s="110"/>
      <c r="L124" s="111"/>
      <c r="M124" s="72"/>
      <c r="N124" s="22"/>
      <c r="O124" s="22"/>
      <c r="P124" s="22"/>
      <c r="Q124" s="321"/>
      <c r="R124" s="321"/>
      <c r="S124" s="324"/>
      <c r="T124" s="327"/>
      <c r="U124" s="23"/>
      <c r="V124" s="24"/>
      <c r="W124" s="25"/>
      <c r="X124" s="26">
        <f>SUM(Y124:AB124)</f>
        <v>0</v>
      </c>
      <c r="Y124" s="73"/>
      <c r="Z124" s="73"/>
      <c r="AA124" s="73"/>
      <c r="AB124" s="74"/>
      <c r="AC124" s="41"/>
      <c r="AD124" s="41"/>
      <c r="AE124" s="41"/>
      <c r="AF124" s="41"/>
      <c r="AG124" s="41"/>
      <c r="AH124" s="41"/>
      <c r="AI124" s="41"/>
      <c r="AJ124" s="42"/>
      <c r="AK124" s="29"/>
      <c r="AL124" s="29"/>
      <c r="AM124" s="29"/>
      <c r="AN124" s="29"/>
      <c r="AO124" s="29"/>
      <c r="AP124" s="29"/>
      <c r="AQ124" s="29"/>
      <c r="AR124" s="30"/>
      <c r="AS124" s="29"/>
      <c r="AT124" s="29"/>
      <c r="AU124" s="29"/>
      <c r="AV124" s="29"/>
      <c r="AW124" s="29"/>
      <c r="AX124" s="29"/>
      <c r="AY124" s="29"/>
      <c r="AZ124" s="30"/>
      <c r="BA124" s="29"/>
      <c r="BB124" s="29"/>
      <c r="BC124" s="29"/>
      <c r="BD124" s="29"/>
      <c r="BE124" s="29"/>
      <c r="BF124" s="29"/>
      <c r="BG124" s="29"/>
      <c r="BH124" s="30"/>
      <c r="BI124" s="31"/>
      <c r="BJ124" s="32"/>
      <c r="BK124" s="32"/>
      <c r="BL124" s="33"/>
    </row>
    <row r="125" spans="1:64" ht="30.75" customHeight="1" x14ac:dyDescent="0.2">
      <c r="A125" s="406"/>
      <c r="B125" s="104"/>
      <c r="C125" s="101"/>
      <c r="D125" s="102"/>
      <c r="E125" s="103"/>
      <c r="F125" s="104"/>
      <c r="G125" s="104"/>
      <c r="H125" s="104"/>
      <c r="I125" s="101"/>
      <c r="J125" s="104"/>
      <c r="K125" s="112"/>
      <c r="L125" s="113"/>
      <c r="M125" s="75"/>
      <c r="N125" s="34"/>
      <c r="O125" s="34"/>
      <c r="P125" s="34"/>
      <c r="Q125" s="322"/>
      <c r="R125" s="322"/>
      <c r="S125" s="325"/>
      <c r="T125" s="328"/>
      <c r="U125" s="35"/>
      <c r="V125" s="36"/>
      <c r="W125" s="37"/>
      <c r="X125" s="38"/>
      <c r="Y125" s="76"/>
      <c r="Z125" s="76"/>
      <c r="AA125" s="76"/>
      <c r="AB125" s="77"/>
      <c r="AC125" s="41"/>
      <c r="AD125" s="41"/>
      <c r="AE125" s="41"/>
      <c r="AF125" s="41"/>
      <c r="AG125" s="41"/>
      <c r="AH125" s="41"/>
      <c r="AI125" s="41"/>
      <c r="AJ125" s="42"/>
      <c r="AK125" s="41"/>
      <c r="AL125" s="41"/>
      <c r="AM125" s="41"/>
      <c r="AN125" s="41"/>
      <c r="AO125" s="41"/>
      <c r="AP125" s="41"/>
      <c r="AQ125" s="41"/>
      <c r="AR125" s="42"/>
      <c r="AS125" s="41"/>
      <c r="AT125" s="41"/>
      <c r="AU125" s="41"/>
      <c r="AV125" s="41"/>
      <c r="AW125" s="41"/>
      <c r="AX125" s="41"/>
      <c r="AY125" s="41"/>
      <c r="AZ125" s="42"/>
      <c r="BA125" s="41"/>
      <c r="BB125" s="41"/>
      <c r="BC125" s="41"/>
      <c r="BD125" s="41"/>
      <c r="BE125" s="41"/>
      <c r="BF125" s="41"/>
      <c r="BG125" s="41"/>
      <c r="BH125" s="42"/>
      <c r="BI125" s="43"/>
      <c r="BJ125" s="44"/>
      <c r="BK125" s="44"/>
      <c r="BL125" s="45"/>
    </row>
    <row r="126" spans="1:64" ht="30.75" customHeight="1" x14ac:dyDescent="0.2">
      <c r="A126" s="406"/>
      <c r="B126" s="104"/>
      <c r="C126" s="101"/>
      <c r="D126" s="102"/>
      <c r="E126" s="103"/>
      <c r="F126" s="104"/>
      <c r="G126" s="104"/>
      <c r="H126" s="104"/>
      <c r="I126" s="101"/>
      <c r="J126" s="104"/>
      <c r="K126" s="112"/>
      <c r="L126" s="113"/>
      <c r="M126" s="75"/>
      <c r="N126" s="34"/>
      <c r="O126" s="34"/>
      <c r="P126" s="34"/>
      <c r="Q126" s="322"/>
      <c r="R126" s="322"/>
      <c r="S126" s="325"/>
      <c r="T126" s="328"/>
      <c r="U126" s="35"/>
      <c r="V126" s="36"/>
      <c r="W126" s="37"/>
      <c r="X126" s="38"/>
      <c r="Y126" s="76"/>
      <c r="Z126" s="76"/>
      <c r="AA126" s="76"/>
      <c r="AB126" s="77"/>
      <c r="AC126" s="41"/>
      <c r="AD126" s="41"/>
      <c r="AE126" s="41"/>
      <c r="AF126" s="41"/>
      <c r="AG126" s="41"/>
      <c r="AH126" s="41"/>
      <c r="AI126" s="41"/>
      <c r="AJ126" s="42"/>
      <c r="AK126" s="41"/>
      <c r="AL126" s="41"/>
      <c r="AM126" s="41"/>
      <c r="AN126" s="41"/>
      <c r="AO126" s="41"/>
      <c r="AP126" s="41"/>
      <c r="AQ126" s="41"/>
      <c r="AR126" s="42"/>
      <c r="AS126" s="41"/>
      <c r="AT126" s="41"/>
      <c r="AU126" s="41"/>
      <c r="AV126" s="41"/>
      <c r="AW126" s="41"/>
      <c r="AX126" s="41"/>
      <c r="AY126" s="41"/>
      <c r="AZ126" s="42"/>
      <c r="BA126" s="41"/>
      <c r="BB126" s="41"/>
      <c r="BC126" s="41"/>
      <c r="BD126" s="41"/>
      <c r="BE126" s="41"/>
      <c r="BF126" s="41"/>
      <c r="BG126" s="41"/>
      <c r="BH126" s="42"/>
      <c r="BI126" s="43"/>
      <c r="BJ126" s="44"/>
      <c r="BK126" s="44"/>
      <c r="BL126" s="45"/>
    </row>
    <row r="127" spans="1:64" ht="30.75" customHeight="1" x14ac:dyDescent="0.2">
      <c r="A127" s="406"/>
      <c r="B127" s="104"/>
      <c r="C127" s="101"/>
      <c r="D127" s="102"/>
      <c r="E127" s="103"/>
      <c r="F127" s="104"/>
      <c r="G127" s="104"/>
      <c r="H127" s="104"/>
      <c r="I127" s="101"/>
      <c r="J127" s="104"/>
      <c r="K127" s="112"/>
      <c r="L127" s="113"/>
      <c r="M127" s="75"/>
      <c r="N127" s="34"/>
      <c r="O127" s="34"/>
      <c r="P127" s="34"/>
      <c r="Q127" s="322"/>
      <c r="R127" s="322"/>
      <c r="S127" s="325"/>
      <c r="T127" s="328"/>
      <c r="U127" s="35"/>
      <c r="V127" s="36"/>
      <c r="W127" s="37"/>
      <c r="X127" s="38"/>
      <c r="Y127" s="76"/>
      <c r="Z127" s="76"/>
      <c r="AA127" s="76"/>
      <c r="AB127" s="77"/>
      <c r="AC127" s="41"/>
      <c r="AD127" s="41"/>
      <c r="AE127" s="41"/>
      <c r="AF127" s="41"/>
      <c r="AG127" s="41"/>
      <c r="AH127" s="41"/>
      <c r="AI127" s="41"/>
      <c r="AJ127" s="42"/>
      <c r="AK127" s="41"/>
      <c r="AL127" s="41"/>
      <c r="AM127" s="41"/>
      <c r="AN127" s="41"/>
      <c r="AO127" s="41"/>
      <c r="AP127" s="41"/>
      <c r="AQ127" s="41"/>
      <c r="AR127" s="42"/>
      <c r="AS127" s="41"/>
      <c r="AT127" s="41"/>
      <c r="AU127" s="41"/>
      <c r="AV127" s="41"/>
      <c r="AW127" s="41"/>
      <c r="AX127" s="41"/>
      <c r="AY127" s="41"/>
      <c r="AZ127" s="42"/>
      <c r="BA127" s="41"/>
      <c r="BB127" s="41"/>
      <c r="BC127" s="41"/>
      <c r="BD127" s="41"/>
      <c r="BE127" s="41"/>
      <c r="BF127" s="41"/>
      <c r="BG127" s="41"/>
      <c r="BH127" s="42"/>
      <c r="BI127" s="43"/>
      <c r="BJ127" s="44"/>
      <c r="BK127" s="44"/>
      <c r="BL127" s="45"/>
    </row>
    <row r="128" spans="1:64" ht="30.75" customHeight="1" x14ac:dyDescent="0.2">
      <c r="A128" s="406"/>
      <c r="B128" s="104"/>
      <c r="C128" s="101"/>
      <c r="D128" s="102"/>
      <c r="E128" s="103"/>
      <c r="F128" s="104"/>
      <c r="G128" s="104"/>
      <c r="H128" s="104"/>
      <c r="I128" s="101"/>
      <c r="J128" s="104"/>
      <c r="K128" s="112"/>
      <c r="L128" s="113"/>
      <c r="M128" s="75"/>
      <c r="N128" s="46"/>
      <c r="O128" s="46"/>
      <c r="P128" s="46"/>
      <c r="Q128" s="322"/>
      <c r="R128" s="322"/>
      <c r="S128" s="325"/>
      <c r="T128" s="328"/>
      <c r="U128" s="35"/>
      <c r="V128" s="36"/>
      <c r="W128" s="37"/>
      <c r="X128" s="78"/>
      <c r="Y128" s="76"/>
      <c r="Z128" s="76"/>
      <c r="AA128" s="76"/>
      <c r="AB128" s="77"/>
      <c r="AC128" s="41"/>
      <c r="AD128" s="41"/>
      <c r="AE128" s="41"/>
      <c r="AF128" s="41"/>
      <c r="AG128" s="41"/>
      <c r="AH128" s="41"/>
      <c r="AI128" s="41"/>
      <c r="AJ128" s="42"/>
      <c r="AK128" s="53"/>
      <c r="AL128" s="53"/>
      <c r="AM128" s="53"/>
      <c r="AN128" s="53"/>
      <c r="AO128" s="53"/>
      <c r="AP128" s="53"/>
      <c r="AQ128" s="53"/>
      <c r="AR128" s="54"/>
      <c r="AS128" s="53"/>
      <c r="AT128" s="53"/>
      <c r="AU128" s="53"/>
      <c r="AV128" s="53"/>
      <c r="AW128" s="53"/>
      <c r="AX128" s="53"/>
      <c r="AY128" s="53"/>
      <c r="AZ128" s="54"/>
      <c r="BA128" s="53"/>
      <c r="BB128" s="53"/>
      <c r="BC128" s="53"/>
      <c r="BD128" s="53"/>
      <c r="BE128" s="53"/>
      <c r="BF128" s="53"/>
      <c r="BG128" s="53"/>
      <c r="BH128" s="54"/>
      <c r="BI128" s="55"/>
      <c r="BJ128" s="56"/>
      <c r="BK128" s="56"/>
      <c r="BL128" s="57"/>
    </row>
    <row r="129" spans="1:64" ht="30.75" customHeight="1" x14ac:dyDescent="0.2">
      <c r="A129" s="406"/>
      <c r="B129" s="104"/>
      <c r="C129" s="101"/>
      <c r="D129" s="102"/>
      <c r="E129" s="103"/>
      <c r="F129" s="104"/>
      <c r="G129" s="104"/>
      <c r="H129" s="104"/>
      <c r="I129" s="101"/>
      <c r="J129" s="104"/>
      <c r="K129" s="112"/>
      <c r="L129" s="113"/>
      <c r="M129" s="79"/>
      <c r="N129" s="46"/>
      <c r="O129" s="46"/>
      <c r="P129" s="46"/>
      <c r="Q129" s="322"/>
      <c r="R129" s="322"/>
      <c r="S129" s="325"/>
      <c r="T129" s="328"/>
      <c r="U129" s="47"/>
      <c r="V129" s="48"/>
      <c r="W129" s="49"/>
      <c r="X129" s="80"/>
      <c r="Y129" s="81"/>
      <c r="Z129" s="81"/>
      <c r="AA129" s="81"/>
      <c r="AB129" s="82"/>
      <c r="AC129" s="53"/>
      <c r="AD129" s="53"/>
      <c r="AE129" s="53"/>
      <c r="AF129" s="53"/>
      <c r="AG129" s="53"/>
      <c r="AH129" s="53"/>
      <c r="AI129" s="53"/>
      <c r="AJ129" s="54"/>
      <c r="AK129" s="53"/>
      <c r="AL129" s="53"/>
      <c r="AM129" s="53"/>
      <c r="AN129" s="53"/>
      <c r="AO129" s="53"/>
      <c r="AP129" s="53"/>
      <c r="AQ129" s="53"/>
      <c r="AR129" s="54"/>
      <c r="AS129" s="53"/>
      <c r="AT129" s="53"/>
      <c r="AU129" s="53"/>
      <c r="AV129" s="53"/>
      <c r="AW129" s="53"/>
      <c r="AX129" s="53"/>
      <c r="AY129" s="53"/>
      <c r="AZ129" s="54"/>
      <c r="BA129" s="53"/>
      <c r="BB129" s="53"/>
      <c r="BC129" s="53"/>
      <c r="BD129" s="53"/>
      <c r="BE129" s="53"/>
      <c r="BF129" s="53"/>
      <c r="BG129" s="53"/>
      <c r="BH129" s="54"/>
      <c r="BI129" s="55"/>
      <c r="BJ129" s="56"/>
      <c r="BK129" s="56"/>
      <c r="BL129" s="57"/>
    </row>
    <row r="130" spans="1:64" ht="30.75" customHeight="1" thickBot="1" x14ac:dyDescent="0.25">
      <c r="A130" s="407"/>
      <c r="B130" s="108"/>
      <c r="C130" s="105"/>
      <c r="D130" s="106"/>
      <c r="E130" s="107"/>
      <c r="F130" s="108"/>
      <c r="G130" s="108"/>
      <c r="H130" s="108"/>
      <c r="I130" s="105"/>
      <c r="J130" s="108"/>
      <c r="K130" s="114"/>
      <c r="L130" s="115"/>
      <c r="M130" s="83"/>
      <c r="N130" s="59"/>
      <c r="O130" s="59"/>
      <c r="P130" s="59"/>
      <c r="Q130" s="323"/>
      <c r="R130" s="323"/>
      <c r="S130" s="326"/>
      <c r="T130" s="329"/>
      <c r="U130" s="84"/>
      <c r="V130" s="85"/>
      <c r="W130" s="86"/>
      <c r="X130" s="87"/>
      <c r="Y130" s="88"/>
      <c r="Z130" s="88"/>
      <c r="AA130" s="88"/>
      <c r="AB130" s="89"/>
      <c r="AC130" s="67"/>
      <c r="AD130" s="67"/>
      <c r="AE130" s="67"/>
      <c r="AF130" s="67"/>
      <c r="AG130" s="67"/>
      <c r="AH130" s="67"/>
      <c r="AI130" s="67"/>
      <c r="AJ130" s="68"/>
      <c r="AK130" s="66"/>
      <c r="AL130" s="67"/>
      <c r="AM130" s="67"/>
      <c r="AN130" s="67"/>
      <c r="AO130" s="67"/>
      <c r="AP130" s="67"/>
      <c r="AQ130" s="67"/>
      <c r="AR130" s="68"/>
      <c r="AS130" s="66"/>
      <c r="AT130" s="67"/>
      <c r="AU130" s="67"/>
      <c r="AV130" s="67"/>
      <c r="AW130" s="67"/>
      <c r="AX130" s="67"/>
      <c r="AY130" s="67"/>
      <c r="AZ130" s="68"/>
      <c r="BA130" s="66"/>
      <c r="BB130" s="67"/>
      <c r="BC130" s="67"/>
      <c r="BD130" s="67"/>
      <c r="BE130" s="67"/>
      <c r="BF130" s="67"/>
      <c r="BG130" s="67"/>
      <c r="BH130" s="68"/>
      <c r="BI130" s="69"/>
      <c r="BJ130" s="70"/>
      <c r="BK130" s="70"/>
      <c r="BL130" s="71"/>
    </row>
    <row r="131" spans="1:64" ht="30.75" customHeight="1" x14ac:dyDescent="0.2">
      <c r="A131" s="405" t="s">
        <v>255</v>
      </c>
      <c r="B131" s="100"/>
      <c r="C131" s="97"/>
      <c r="D131" s="98"/>
      <c r="E131" s="99"/>
      <c r="F131" s="100"/>
      <c r="G131" s="100"/>
      <c r="H131" s="100"/>
      <c r="I131" s="97"/>
      <c r="J131" s="100"/>
      <c r="K131" s="110"/>
      <c r="L131" s="111"/>
      <c r="M131" s="72"/>
      <c r="N131" s="22"/>
      <c r="O131" s="22"/>
      <c r="P131" s="22"/>
      <c r="Q131" s="321"/>
      <c r="R131" s="321"/>
      <c r="S131" s="324"/>
      <c r="T131" s="327"/>
      <c r="U131" s="23"/>
      <c r="V131" s="24"/>
      <c r="W131" s="25"/>
      <c r="X131" s="26">
        <f>SUM(Y131:AB131)</f>
        <v>0</v>
      </c>
      <c r="Y131" s="73"/>
      <c r="Z131" s="73"/>
      <c r="AA131" s="73"/>
      <c r="AB131" s="74"/>
      <c r="AC131" s="41"/>
      <c r="AD131" s="41"/>
      <c r="AE131" s="41"/>
      <c r="AF131" s="41"/>
      <c r="AG131" s="41"/>
      <c r="AH131" s="41"/>
      <c r="AI131" s="41"/>
      <c r="AJ131" s="42"/>
      <c r="AK131" s="29"/>
      <c r="AL131" s="29"/>
      <c r="AM131" s="29"/>
      <c r="AN131" s="29"/>
      <c r="AO131" s="29"/>
      <c r="AP131" s="29"/>
      <c r="AQ131" s="29"/>
      <c r="AR131" s="30"/>
      <c r="AS131" s="29"/>
      <c r="AT131" s="29"/>
      <c r="AU131" s="29"/>
      <c r="AV131" s="29"/>
      <c r="AW131" s="29"/>
      <c r="AX131" s="29"/>
      <c r="AY131" s="29"/>
      <c r="AZ131" s="30"/>
      <c r="BA131" s="29"/>
      <c r="BB131" s="29"/>
      <c r="BC131" s="29"/>
      <c r="BD131" s="29"/>
      <c r="BE131" s="29"/>
      <c r="BF131" s="29"/>
      <c r="BG131" s="29"/>
      <c r="BH131" s="30"/>
      <c r="BI131" s="31"/>
      <c r="BJ131" s="32"/>
      <c r="BK131" s="32"/>
      <c r="BL131" s="33"/>
    </row>
    <row r="132" spans="1:64" ht="30.75" customHeight="1" x14ac:dyDescent="0.2">
      <c r="A132" s="406"/>
      <c r="B132" s="104"/>
      <c r="C132" s="101"/>
      <c r="D132" s="102"/>
      <c r="E132" s="103"/>
      <c r="F132" s="104"/>
      <c r="G132" s="104"/>
      <c r="H132" s="104"/>
      <c r="I132" s="101"/>
      <c r="J132" s="104"/>
      <c r="K132" s="112"/>
      <c r="L132" s="113"/>
      <c r="M132" s="75"/>
      <c r="N132" s="34"/>
      <c r="O132" s="34"/>
      <c r="P132" s="34"/>
      <c r="Q132" s="322"/>
      <c r="R132" s="322"/>
      <c r="S132" s="325"/>
      <c r="T132" s="328"/>
      <c r="U132" s="35"/>
      <c r="V132" s="36"/>
      <c r="W132" s="37"/>
      <c r="X132" s="38"/>
      <c r="Y132" s="76"/>
      <c r="Z132" s="76"/>
      <c r="AA132" s="76"/>
      <c r="AB132" s="77"/>
      <c r="AC132" s="41"/>
      <c r="AD132" s="41"/>
      <c r="AE132" s="41"/>
      <c r="AF132" s="41"/>
      <c r="AG132" s="41"/>
      <c r="AH132" s="41"/>
      <c r="AI132" s="41"/>
      <c r="AJ132" s="42"/>
      <c r="AK132" s="41"/>
      <c r="AL132" s="41"/>
      <c r="AM132" s="41"/>
      <c r="AN132" s="41"/>
      <c r="AO132" s="41"/>
      <c r="AP132" s="41"/>
      <c r="AQ132" s="41"/>
      <c r="AR132" s="42"/>
      <c r="AS132" s="41"/>
      <c r="AT132" s="41"/>
      <c r="AU132" s="41"/>
      <c r="AV132" s="41"/>
      <c r="AW132" s="41"/>
      <c r="AX132" s="41"/>
      <c r="AY132" s="41"/>
      <c r="AZ132" s="42"/>
      <c r="BA132" s="41"/>
      <c r="BB132" s="41"/>
      <c r="BC132" s="41"/>
      <c r="BD132" s="41"/>
      <c r="BE132" s="41"/>
      <c r="BF132" s="41"/>
      <c r="BG132" s="41"/>
      <c r="BH132" s="42"/>
      <c r="BI132" s="43"/>
      <c r="BJ132" s="44"/>
      <c r="BK132" s="44"/>
      <c r="BL132" s="45"/>
    </row>
    <row r="133" spans="1:64" ht="30.75" customHeight="1" x14ac:dyDescent="0.2">
      <c r="A133" s="406"/>
      <c r="B133" s="104"/>
      <c r="C133" s="101"/>
      <c r="D133" s="102"/>
      <c r="E133" s="103"/>
      <c r="F133" s="104"/>
      <c r="G133" s="104"/>
      <c r="H133" s="104"/>
      <c r="I133" s="101"/>
      <c r="J133" s="104"/>
      <c r="K133" s="112"/>
      <c r="L133" s="113"/>
      <c r="M133" s="75"/>
      <c r="N133" s="34"/>
      <c r="O133" s="34"/>
      <c r="P133" s="34"/>
      <c r="Q133" s="322"/>
      <c r="R133" s="322"/>
      <c r="S133" s="325"/>
      <c r="T133" s="328"/>
      <c r="U133" s="35"/>
      <c r="V133" s="36"/>
      <c r="W133" s="37"/>
      <c r="X133" s="38"/>
      <c r="Y133" s="76"/>
      <c r="Z133" s="76"/>
      <c r="AA133" s="76"/>
      <c r="AB133" s="77"/>
      <c r="AC133" s="41"/>
      <c r="AD133" s="41"/>
      <c r="AE133" s="41"/>
      <c r="AF133" s="41"/>
      <c r="AG133" s="41"/>
      <c r="AH133" s="41"/>
      <c r="AI133" s="41"/>
      <c r="AJ133" s="42"/>
      <c r="AK133" s="41"/>
      <c r="AL133" s="41"/>
      <c r="AM133" s="41"/>
      <c r="AN133" s="41"/>
      <c r="AO133" s="41"/>
      <c r="AP133" s="41"/>
      <c r="AQ133" s="41"/>
      <c r="AR133" s="42"/>
      <c r="AS133" s="41"/>
      <c r="AT133" s="41"/>
      <c r="AU133" s="41"/>
      <c r="AV133" s="41"/>
      <c r="AW133" s="41"/>
      <c r="AX133" s="41"/>
      <c r="AY133" s="41"/>
      <c r="AZ133" s="42"/>
      <c r="BA133" s="41"/>
      <c r="BB133" s="41"/>
      <c r="BC133" s="41"/>
      <c r="BD133" s="41"/>
      <c r="BE133" s="41"/>
      <c r="BF133" s="41"/>
      <c r="BG133" s="41"/>
      <c r="BH133" s="42"/>
      <c r="BI133" s="43"/>
      <c r="BJ133" s="44"/>
      <c r="BK133" s="44"/>
      <c r="BL133" s="45"/>
    </row>
    <row r="134" spans="1:64" ht="30.75" customHeight="1" x14ac:dyDescent="0.2">
      <c r="A134" s="406"/>
      <c r="B134" s="104"/>
      <c r="C134" s="101"/>
      <c r="D134" s="102"/>
      <c r="E134" s="103"/>
      <c r="F134" s="104"/>
      <c r="G134" s="104"/>
      <c r="H134" s="104"/>
      <c r="I134" s="101"/>
      <c r="J134" s="104"/>
      <c r="K134" s="112"/>
      <c r="L134" s="113"/>
      <c r="M134" s="75"/>
      <c r="N134" s="34"/>
      <c r="O134" s="34"/>
      <c r="P134" s="34"/>
      <c r="Q134" s="322"/>
      <c r="R134" s="322"/>
      <c r="S134" s="325"/>
      <c r="T134" s="328"/>
      <c r="U134" s="35"/>
      <c r="V134" s="36"/>
      <c r="W134" s="37"/>
      <c r="X134" s="38"/>
      <c r="Y134" s="76"/>
      <c r="Z134" s="76"/>
      <c r="AA134" s="76"/>
      <c r="AB134" s="77"/>
      <c r="AC134" s="41"/>
      <c r="AD134" s="41"/>
      <c r="AE134" s="41"/>
      <c r="AF134" s="41"/>
      <c r="AG134" s="41"/>
      <c r="AH134" s="41"/>
      <c r="AI134" s="41"/>
      <c r="AJ134" s="42"/>
      <c r="AK134" s="41"/>
      <c r="AL134" s="41"/>
      <c r="AM134" s="41"/>
      <c r="AN134" s="41"/>
      <c r="AO134" s="41"/>
      <c r="AP134" s="41"/>
      <c r="AQ134" s="41"/>
      <c r="AR134" s="42"/>
      <c r="AS134" s="41"/>
      <c r="AT134" s="41"/>
      <c r="AU134" s="41"/>
      <c r="AV134" s="41"/>
      <c r="AW134" s="41"/>
      <c r="AX134" s="41"/>
      <c r="AY134" s="41"/>
      <c r="AZ134" s="42"/>
      <c r="BA134" s="41"/>
      <c r="BB134" s="41"/>
      <c r="BC134" s="41"/>
      <c r="BD134" s="41"/>
      <c r="BE134" s="41"/>
      <c r="BF134" s="41"/>
      <c r="BG134" s="41"/>
      <c r="BH134" s="42"/>
      <c r="BI134" s="43"/>
      <c r="BJ134" s="44"/>
      <c r="BK134" s="44"/>
      <c r="BL134" s="45"/>
    </row>
    <row r="135" spans="1:64" ht="30.75" customHeight="1" x14ac:dyDescent="0.2">
      <c r="A135" s="406"/>
      <c r="B135" s="104"/>
      <c r="C135" s="101"/>
      <c r="D135" s="102"/>
      <c r="E135" s="103"/>
      <c r="F135" s="104"/>
      <c r="G135" s="104"/>
      <c r="H135" s="104"/>
      <c r="I135" s="101"/>
      <c r="J135" s="104"/>
      <c r="K135" s="112"/>
      <c r="L135" s="113"/>
      <c r="M135" s="75"/>
      <c r="N135" s="46"/>
      <c r="O135" s="46"/>
      <c r="P135" s="46"/>
      <c r="Q135" s="322"/>
      <c r="R135" s="322"/>
      <c r="S135" s="325"/>
      <c r="T135" s="328"/>
      <c r="U135" s="35"/>
      <c r="V135" s="36"/>
      <c r="W135" s="37"/>
      <c r="X135" s="78"/>
      <c r="Y135" s="76"/>
      <c r="Z135" s="76"/>
      <c r="AA135" s="76"/>
      <c r="AB135" s="77"/>
      <c r="AC135" s="41"/>
      <c r="AD135" s="41"/>
      <c r="AE135" s="41"/>
      <c r="AF135" s="41"/>
      <c r="AG135" s="41"/>
      <c r="AH135" s="41"/>
      <c r="AI135" s="41"/>
      <c r="AJ135" s="42"/>
      <c r="AK135" s="53"/>
      <c r="AL135" s="53"/>
      <c r="AM135" s="53"/>
      <c r="AN135" s="53"/>
      <c r="AO135" s="53"/>
      <c r="AP135" s="53"/>
      <c r="AQ135" s="53"/>
      <c r="AR135" s="54"/>
      <c r="AS135" s="53"/>
      <c r="AT135" s="53"/>
      <c r="AU135" s="53"/>
      <c r="AV135" s="53"/>
      <c r="AW135" s="53"/>
      <c r="AX135" s="53"/>
      <c r="AY135" s="53"/>
      <c r="AZ135" s="54"/>
      <c r="BA135" s="53"/>
      <c r="BB135" s="53"/>
      <c r="BC135" s="53"/>
      <c r="BD135" s="53"/>
      <c r="BE135" s="53"/>
      <c r="BF135" s="53"/>
      <c r="BG135" s="53"/>
      <c r="BH135" s="54"/>
      <c r="BI135" s="55"/>
      <c r="BJ135" s="56"/>
      <c r="BK135" s="56"/>
      <c r="BL135" s="57"/>
    </row>
    <row r="136" spans="1:64" ht="30.75" customHeight="1" x14ac:dyDescent="0.2">
      <c r="A136" s="406"/>
      <c r="B136" s="104"/>
      <c r="C136" s="101"/>
      <c r="D136" s="102"/>
      <c r="E136" s="103"/>
      <c r="F136" s="104"/>
      <c r="G136" s="104"/>
      <c r="H136" s="104"/>
      <c r="I136" s="101"/>
      <c r="J136" s="104"/>
      <c r="K136" s="112"/>
      <c r="L136" s="113"/>
      <c r="M136" s="79"/>
      <c r="N136" s="46"/>
      <c r="O136" s="46"/>
      <c r="P136" s="46"/>
      <c r="Q136" s="322"/>
      <c r="R136" s="322"/>
      <c r="S136" s="325"/>
      <c r="T136" s="328"/>
      <c r="U136" s="47"/>
      <c r="V136" s="48"/>
      <c r="W136" s="49"/>
      <c r="X136" s="80"/>
      <c r="Y136" s="81"/>
      <c r="Z136" s="81"/>
      <c r="AA136" s="81"/>
      <c r="AB136" s="82"/>
      <c r="AC136" s="53"/>
      <c r="AD136" s="53"/>
      <c r="AE136" s="53"/>
      <c r="AF136" s="53"/>
      <c r="AG136" s="53"/>
      <c r="AH136" s="53"/>
      <c r="AI136" s="53"/>
      <c r="AJ136" s="54"/>
      <c r="AK136" s="53"/>
      <c r="AL136" s="53"/>
      <c r="AM136" s="53"/>
      <c r="AN136" s="53"/>
      <c r="AO136" s="53"/>
      <c r="AP136" s="53"/>
      <c r="AQ136" s="53"/>
      <c r="AR136" s="54"/>
      <c r="AS136" s="53"/>
      <c r="AT136" s="53"/>
      <c r="AU136" s="53"/>
      <c r="AV136" s="53"/>
      <c r="AW136" s="53"/>
      <c r="AX136" s="53"/>
      <c r="AY136" s="53"/>
      <c r="AZ136" s="54"/>
      <c r="BA136" s="53"/>
      <c r="BB136" s="53"/>
      <c r="BC136" s="53"/>
      <c r="BD136" s="53"/>
      <c r="BE136" s="53"/>
      <c r="BF136" s="53"/>
      <c r="BG136" s="53"/>
      <c r="BH136" s="54"/>
      <c r="BI136" s="55"/>
      <c r="BJ136" s="56"/>
      <c r="BK136" s="56"/>
      <c r="BL136" s="57"/>
    </row>
    <row r="137" spans="1:64" ht="30.75" customHeight="1" thickBot="1" x14ac:dyDescent="0.25">
      <c r="A137" s="407"/>
      <c r="B137" s="108"/>
      <c r="C137" s="105"/>
      <c r="D137" s="106"/>
      <c r="E137" s="107"/>
      <c r="F137" s="108"/>
      <c r="G137" s="108"/>
      <c r="H137" s="108"/>
      <c r="I137" s="105"/>
      <c r="J137" s="108"/>
      <c r="K137" s="114"/>
      <c r="L137" s="115"/>
      <c r="M137" s="83"/>
      <c r="N137" s="59"/>
      <c r="O137" s="59"/>
      <c r="P137" s="59"/>
      <c r="Q137" s="323"/>
      <c r="R137" s="323"/>
      <c r="S137" s="326"/>
      <c r="T137" s="329"/>
      <c r="U137" s="84"/>
      <c r="V137" s="85"/>
      <c r="W137" s="86"/>
      <c r="X137" s="87"/>
      <c r="Y137" s="88"/>
      <c r="Z137" s="88"/>
      <c r="AA137" s="88"/>
      <c r="AB137" s="89"/>
      <c r="AC137" s="67"/>
      <c r="AD137" s="67"/>
      <c r="AE137" s="67"/>
      <c r="AF137" s="67"/>
      <c r="AG137" s="67"/>
      <c r="AH137" s="67"/>
      <c r="AI137" s="67"/>
      <c r="AJ137" s="68"/>
      <c r="AK137" s="66"/>
      <c r="AL137" s="67"/>
      <c r="AM137" s="67"/>
      <c r="AN137" s="67"/>
      <c r="AO137" s="67"/>
      <c r="AP137" s="67"/>
      <c r="AQ137" s="67"/>
      <c r="AR137" s="68"/>
      <c r="AS137" s="66"/>
      <c r="AT137" s="67"/>
      <c r="AU137" s="67"/>
      <c r="AV137" s="67"/>
      <c r="AW137" s="67"/>
      <c r="AX137" s="67"/>
      <c r="AY137" s="67"/>
      <c r="AZ137" s="68"/>
      <c r="BA137" s="66"/>
      <c r="BB137" s="67"/>
      <c r="BC137" s="67"/>
      <c r="BD137" s="67"/>
      <c r="BE137" s="67"/>
      <c r="BF137" s="67"/>
      <c r="BG137" s="67"/>
      <c r="BH137" s="68"/>
      <c r="BI137" s="69"/>
      <c r="BJ137" s="70"/>
      <c r="BK137" s="70"/>
      <c r="BL137" s="71"/>
    </row>
    <row r="138" spans="1:64" ht="30.75" customHeight="1" x14ac:dyDescent="0.2">
      <c r="A138" s="405" t="s">
        <v>255</v>
      </c>
      <c r="B138" s="100"/>
      <c r="C138" s="97"/>
      <c r="D138" s="98"/>
      <c r="E138" s="99"/>
      <c r="F138" s="100"/>
      <c r="G138" s="100"/>
      <c r="H138" s="100"/>
      <c r="I138" s="97"/>
      <c r="J138" s="100"/>
      <c r="K138" s="110"/>
      <c r="L138" s="111"/>
      <c r="M138" s="72"/>
      <c r="N138" s="22"/>
      <c r="O138" s="22"/>
      <c r="P138" s="22"/>
      <c r="Q138" s="321"/>
      <c r="R138" s="321"/>
      <c r="S138" s="324"/>
      <c r="T138" s="327"/>
      <c r="U138" s="23"/>
      <c r="V138" s="24"/>
      <c r="W138" s="25"/>
      <c r="X138" s="26">
        <f>SUM(Y138:AB138)</f>
        <v>0</v>
      </c>
      <c r="Y138" s="73"/>
      <c r="Z138" s="73"/>
      <c r="AA138" s="73"/>
      <c r="AB138" s="74"/>
      <c r="AC138" s="41"/>
      <c r="AD138" s="41"/>
      <c r="AE138" s="41"/>
      <c r="AF138" s="41"/>
      <c r="AG138" s="41"/>
      <c r="AH138" s="41"/>
      <c r="AI138" s="41"/>
      <c r="AJ138" s="42"/>
      <c r="AK138" s="29"/>
      <c r="AL138" s="29"/>
      <c r="AM138" s="29"/>
      <c r="AN138" s="29"/>
      <c r="AO138" s="29"/>
      <c r="AP138" s="29"/>
      <c r="AQ138" s="29"/>
      <c r="AR138" s="30"/>
      <c r="AS138" s="29"/>
      <c r="AT138" s="29"/>
      <c r="AU138" s="29"/>
      <c r="AV138" s="29"/>
      <c r="AW138" s="29"/>
      <c r="AX138" s="29"/>
      <c r="AY138" s="29"/>
      <c r="AZ138" s="30"/>
      <c r="BA138" s="29"/>
      <c r="BB138" s="29"/>
      <c r="BC138" s="29"/>
      <c r="BD138" s="29"/>
      <c r="BE138" s="29"/>
      <c r="BF138" s="29"/>
      <c r="BG138" s="29"/>
      <c r="BH138" s="30"/>
      <c r="BI138" s="31"/>
      <c r="BJ138" s="32"/>
      <c r="BK138" s="32"/>
      <c r="BL138" s="33"/>
    </row>
    <row r="139" spans="1:64" ht="30.75" customHeight="1" x14ac:dyDescent="0.2">
      <c r="A139" s="406"/>
      <c r="B139" s="104"/>
      <c r="C139" s="101"/>
      <c r="D139" s="102"/>
      <c r="E139" s="103"/>
      <c r="F139" s="104"/>
      <c r="G139" s="104"/>
      <c r="H139" s="104"/>
      <c r="I139" s="101"/>
      <c r="J139" s="104"/>
      <c r="K139" s="112"/>
      <c r="L139" s="113"/>
      <c r="M139" s="75"/>
      <c r="N139" s="34"/>
      <c r="O139" s="34"/>
      <c r="P139" s="34"/>
      <c r="Q139" s="322"/>
      <c r="R139" s="322"/>
      <c r="S139" s="325"/>
      <c r="T139" s="328"/>
      <c r="U139" s="35"/>
      <c r="V139" s="36"/>
      <c r="W139" s="37"/>
      <c r="X139" s="38"/>
      <c r="Y139" s="76"/>
      <c r="Z139" s="76"/>
      <c r="AA139" s="76"/>
      <c r="AB139" s="77"/>
      <c r="AC139" s="41"/>
      <c r="AD139" s="41"/>
      <c r="AE139" s="41"/>
      <c r="AF139" s="41"/>
      <c r="AG139" s="41"/>
      <c r="AH139" s="41"/>
      <c r="AI139" s="41"/>
      <c r="AJ139" s="42"/>
      <c r="AK139" s="41"/>
      <c r="AL139" s="41"/>
      <c r="AM139" s="41"/>
      <c r="AN139" s="41"/>
      <c r="AO139" s="41"/>
      <c r="AP139" s="41"/>
      <c r="AQ139" s="41"/>
      <c r="AR139" s="42"/>
      <c r="AS139" s="41"/>
      <c r="AT139" s="41"/>
      <c r="AU139" s="41"/>
      <c r="AV139" s="41"/>
      <c r="AW139" s="41"/>
      <c r="AX139" s="41"/>
      <c r="AY139" s="41"/>
      <c r="AZ139" s="42"/>
      <c r="BA139" s="41"/>
      <c r="BB139" s="41"/>
      <c r="BC139" s="41"/>
      <c r="BD139" s="41"/>
      <c r="BE139" s="41"/>
      <c r="BF139" s="41"/>
      <c r="BG139" s="41"/>
      <c r="BH139" s="42"/>
      <c r="BI139" s="43"/>
      <c r="BJ139" s="44"/>
      <c r="BK139" s="44"/>
      <c r="BL139" s="45"/>
    </row>
    <row r="140" spans="1:64" ht="30.75" customHeight="1" x14ac:dyDescent="0.2">
      <c r="A140" s="406"/>
      <c r="B140" s="104"/>
      <c r="C140" s="101"/>
      <c r="D140" s="102"/>
      <c r="E140" s="103"/>
      <c r="F140" s="104"/>
      <c r="G140" s="104"/>
      <c r="H140" s="104"/>
      <c r="I140" s="101"/>
      <c r="J140" s="104"/>
      <c r="K140" s="112"/>
      <c r="L140" s="113"/>
      <c r="M140" s="75"/>
      <c r="N140" s="34"/>
      <c r="O140" s="34"/>
      <c r="P140" s="34"/>
      <c r="Q140" s="322"/>
      <c r="R140" s="322"/>
      <c r="S140" s="325"/>
      <c r="T140" s="328"/>
      <c r="U140" s="35"/>
      <c r="V140" s="36"/>
      <c r="W140" s="37"/>
      <c r="X140" s="38"/>
      <c r="Y140" s="76"/>
      <c r="Z140" s="76"/>
      <c r="AA140" s="76"/>
      <c r="AB140" s="77"/>
      <c r="AC140" s="41"/>
      <c r="AD140" s="41"/>
      <c r="AE140" s="41"/>
      <c r="AF140" s="41"/>
      <c r="AG140" s="41"/>
      <c r="AH140" s="41"/>
      <c r="AI140" s="41"/>
      <c r="AJ140" s="42"/>
      <c r="AK140" s="41"/>
      <c r="AL140" s="41"/>
      <c r="AM140" s="41"/>
      <c r="AN140" s="41"/>
      <c r="AO140" s="41"/>
      <c r="AP140" s="41"/>
      <c r="AQ140" s="41"/>
      <c r="AR140" s="42"/>
      <c r="AS140" s="41"/>
      <c r="AT140" s="41"/>
      <c r="AU140" s="41"/>
      <c r="AV140" s="41"/>
      <c r="AW140" s="41"/>
      <c r="AX140" s="41"/>
      <c r="AY140" s="41"/>
      <c r="AZ140" s="42"/>
      <c r="BA140" s="41"/>
      <c r="BB140" s="41"/>
      <c r="BC140" s="41"/>
      <c r="BD140" s="41"/>
      <c r="BE140" s="41"/>
      <c r="BF140" s="41"/>
      <c r="BG140" s="41"/>
      <c r="BH140" s="42"/>
      <c r="BI140" s="43"/>
      <c r="BJ140" s="44"/>
      <c r="BK140" s="44"/>
      <c r="BL140" s="45"/>
    </row>
    <row r="141" spans="1:64" ht="30.75" customHeight="1" x14ac:dyDescent="0.2">
      <c r="A141" s="406"/>
      <c r="B141" s="104"/>
      <c r="C141" s="101"/>
      <c r="D141" s="102"/>
      <c r="E141" s="103"/>
      <c r="F141" s="104"/>
      <c r="G141" s="104"/>
      <c r="H141" s="104"/>
      <c r="I141" s="101"/>
      <c r="J141" s="104"/>
      <c r="K141" s="112"/>
      <c r="L141" s="113"/>
      <c r="M141" s="75"/>
      <c r="N141" s="34"/>
      <c r="O141" s="34"/>
      <c r="P141" s="34"/>
      <c r="Q141" s="322"/>
      <c r="R141" s="322"/>
      <c r="S141" s="325"/>
      <c r="T141" s="328"/>
      <c r="U141" s="35"/>
      <c r="V141" s="36"/>
      <c r="W141" s="37"/>
      <c r="X141" s="38"/>
      <c r="Y141" s="76"/>
      <c r="Z141" s="76"/>
      <c r="AA141" s="76"/>
      <c r="AB141" s="77"/>
      <c r="AC141" s="41"/>
      <c r="AD141" s="41"/>
      <c r="AE141" s="41"/>
      <c r="AF141" s="41"/>
      <c r="AG141" s="41"/>
      <c r="AH141" s="41"/>
      <c r="AI141" s="41"/>
      <c r="AJ141" s="42"/>
      <c r="AK141" s="41"/>
      <c r="AL141" s="41"/>
      <c r="AM141" s="41"/>
      <c r="AN141" s="41"/>
      <c r="AO141" s="41"/>
      <c r="AP141" s="41"/>
      <c r="AQ141" s="41"/>
      <c r="AR141" s="42"/>
      <c r="AS141" s="41"/>
      <c r="AT141" s="41"/>
      <c r="AU141" s="41"/>
      <c r="AV141" s="41"/>
      <c r="AW141" s="41"/>
      <c r="AX141" s="41"/>
      <c r="AY141" s="41"/>
      <c r="AZ141" s="42"/>
      <c r="BA141" s="41"/>
      <c r="BB141" s="41"/>
      <c r="BC141" s="41"/>
      <c r="BD141" s="41"/>
      <c r="BE141" s="41"/>
      <c r="BF141" s="41"/>
      <c r="BG141" s="41"/>
      <c r="BH141" s="42"/>
      <c r="BI141" s="43"/>
      <c r="BJ141" s="44"/>
      <c r="BK141" s="44"/>
      <c r="BL141" s="45"/>
    </row>
    <row r="142" spans="1:64" ht="30.75" customHeight="1" x14ac:dyDescent="0.2">
      <c r="A142" s="406"/>
      <c r="B142" s="104"/>
      <c r="C142" s="101"/>
      <c r="D142" s="102"/>
      <c r="E142" s="103"/>
      <c r="F142" s="104"/>
      <c r="G142" s="104"/>
      <c r="H142" s="104"/>
      <c r="I142" s="101"/>
      <c r="J142" s="104"/>
      <c r="K142" s="112"/>
      <c r="L142" s="113"/>
      <c r="M142" s="75"/>
      <c r="N142" s="46"/>
      <c r="O142" s="46"/>
      <c r="P142" s="46"/>
      <c r="Q142" s="322"/>
      <c r="R142" s="322"/>
      <c r="S142" s="325"/>
      <c r="T142" s="328"/>
      <c r="U142" s="35"/>
      <c r="V142" s="36"/>
      <c r="W142" s="37"/>
      <c r="X142" s="78"/>
      <c r="Y142" s="76"/>
      <c r="Z142" s="76"/>
      <c r="AA142" s="76"/>
      <c r="AB142" s="77"/>
      <c r="AC142" s="41"/>
      <c r="AD142" s="41"/>
      <c r="AE142" s="41"/>
      <c r="AF142" s="41"/>
      <c r="AG142" s="41"/>
      <c r="AH142" s="41"/>
      <c r="AI142" s="41"/>
      <c r="AJ142" s="42"/>
      <c r="AK142" s="53"/>
      <c r="AL142" s="53"/>
      <c r="AM142" s="53"/>
      <c r="AN142" s="53"/>
      <c r="AO142" s="53"/>
      <c r="AP142" s="53"/>
      <c r="AQ142" s="53"/>
      <c r="AR142" s="54"/>
      <c r="AS142" s="53"/>
      <c r="AT142" s="53"/>
      <c r="AU142" s="53"/>
      <c r="AV142" s="53"/>
      <c r="AW142" s="53"/>
      <c r="AX142" s="53"/>
      <c r="AY142" s="53"/>
      <c r="AZ142" s="54"/>
      <c r="BA142" s="53"/>
      <c r="BB142" s="53"/>
      <c r="BC142" s="53"/>
      <c r="BD142" s="53"/>
      <c r="BE142" s="53"/>
      <c r="BF142" s="53"/>
      <c r="BG142" s="53"/>
      <c r="BH142" s="54"/>
      <c r="BI142" s="55"/>
      <c r="BJ142" s="56"/>
      <c r="BK142" s="56"/>
      <c r="BL142" s="57"/>
    </row>
    <row r="143" spans="1:64" ht="30.75" customHeight="1" x14ac:dyDescent="0.2">
      <c r="A143" s="406"/>
      <c r="B143" s="104"/>
      <c r="C143" s="101"/>
      <c r="D143" s="102"/>
      <c r="E143" s="103"/>
      <c r="F143" s="104"/>
      <c r="G143" s="104"/>
      <c r="H143" s="104"/>
      <c r="I143" s="101"/>
      <c r="J143" s="104"/>
      <c r="K143" s="112"/>
      <c r="L143" s="113"/>
      <c r="M143" s="79"/>
      <c r="N143" s="46"/>
      <c r="O143" s="46"/>
      <c r="P143" s="46"/>
      <c r="Q143" s="322"/>
      <c r="R143" s="322"/>
      <c r="S143" s="325"/>
      <c r="T143" s="328"/>
      <c r="U143" s="47"/>
      <c r="V143" s="48"/>
      <c r="W143" s="49"/>
      <c r="X143" s="80"/>
      <c r="Y143" s="81"/>
      <c r="Z143" s="81"/>
      <c r="AA143" s="81"/>
      <c r="AB143" s="82"/>
      <c r="AC143" s="53"/>
      <c r="AD143" s="53"/>
      <c r="AE143" s="53"/>
      <c r="AF143" s="53"/>
      <c r="AG143" s="53"/>
      <c r="AH143" s="53"/>
      <c r="AI143" s="53"/>
      <c r="AJ143" s="54"/>
      <c r="AK143" s="53"/>
      <c r="AL143" s="53"/>
      <c r="AM143" s="53"/>
      <c r="AN143" s="53"/>
      <c r="AO143" s="53"/>
      <c r="AP143" s="53"/>
      <c r="AQ143" s="53"/>
      <c r="AR143" s="54"/>
      <c r="AS143" s="53"/>
      <c r="AT143" s="53"/>
      <c r="AU143" s="53"/>
      <c r="AV143" s="53"/>
      <c r="AW143" s="53"/>
      <c r="AX143" s="53"/>
      <c r="AY143" s="53"/>
      <c r="AZ143" s="54"/>
      <c r="BA143" s="53"/>
      <c r="BB143" s="53"/>
      <c r="BC143" s="53"/>
      <c r="BD143" s="53"/>
      <c r="BE143" s="53"/>
      <c r="BF143" s="53"/>
      <c r="BG143" s="53"/>
      <c r="BH143" s="54"/>
      <c r="BI143" s="55"/>
      <c r="BJ143" s="56"/>
      <c r="BK143" s="56"/>
      <c r="BL143" s="57"/>
    </row>
    <row r="144" spans="1:64" ht="30.75" customHeight="1" thickBot="1" x14ac:dyDescent="0.25">
      <c r="A144" s="407"/>
      <c r="B144" s="108"/>
      <c r="C144" s="105"/>
      <c r="D144" s="106"/>
      <c r="E144" s="107"/>
      <c r="F144" s="108"/>
      <c r="G144" s="108"/>
      <c r="H144" s="108"/>
      <c r="I144" s="105"/>
      <c r="J144" s="108"/>
      <c r="K144" s="114"/>
      <c r="L144" s="115"/>
      <c r="M144" s="83"/>
      <c r="N144" s="59"/>
      <c r="O144" s="59"/>
      <c r="P144" s="59"/>
      <c r="Q144" s="323"/>
      <c r="R144" s="323"/>
      <c r="S144" s="326"/>
      <c r="T144" s="329"/>
      <c r="U144" s="84"/>
      <c r="V144" s="85"/>
      <c r="W144" s="86"/>
      <c r="X144" s="87"/>
      <c r="Y144" s="88"/>
      <c r="Z144" s="88"/>
      <c r="AA144" s="88"/>
      <c r="AB144" s="89"/>
      <c r="AC144" s="67"/>
      <c r="AD144" s="67"/>
      <c r="AE144" s="67"/>
      <c r="AF144" s="67"/>
      <c r="AG144" s="67"/>
      <c r="AH144" s="67"/>
      <c r="AI144" s="67"/>
      <c r="AJ144" s="68"/>
      <c r="AK144" s="66"/>
      <c r="AL144" s="67"/>
      <c r="AM144" s="67"/>
      <c r="AN144" s="67"/>
      <c r="AO144" s="67"/>
      <c r="AP144" s="67"/>
      <c r="AQ144" s="67"/>
      <c r="AR144" s="68"/>
      <c r="AS144" s="66"/>
      <c r="AT144" s="67"/>
      <c r="AU144" s="67"/>
      <c r="AV144" s="67"/>
      <c r="AW144" s="67"/>
      <c r="AX144" s="67"/>
      <c r="AY144" s="67"/>
      <c r="AZ144" s="68"/>
      <c r="BA144" s="66"/>
      <c r="BB144" s="67"/>
      <c r="BC144" s="67"/>
      <c r="BD144" s="67"/>
      <c r="BE144" s="67"/>
      <c r="BF144" s="67"/>
      <c r="BG144" s="67"/>
      <c r="BH144" s="68"/>
      <c r="BI144" s="69"/>
      <c r="BJ144" s="70"/>
      <c r="BK144" s="70"/>
      <c r="BL144" s="71"/>
    </row>
    <row r="145" spans="14:28" ht="16.5" thickBot="1" x14ac:dyDescent="0.3">
      <c r="N145" s="90"/>
      <c r="P145" s="90"/>
      <c r="X145" s="91">
        <f>SUM(X5+X12+X19+X26+X33+X40+X47+X54+X61+X68+X75+X82+X89+X96+X103+X110+X117+X124+X131+X138)</f>
        <v>0</v>
      </c>
      <c r="Y145" s="92">
        <f>SUM(Y5+Y12+Y19+Y26+Y33+Y40+Y47+Y54+Y61+Y68+Y75+Y82+Y89+Y96+Y103+Y110+Y117+Y124+Y131+Y138)</f>
        <v>0</v>
      </c>
      <c r="Z145" s="92">
        <f>SUM(Z5+Z12+Z19+Z26+Z33+Z40+Z47+Z54+Z61+Z68+Z75+Z82+Z89+Z96+Z103+Z110+Z117+Z124+Z131+Z138)</f>
        <v>0</v>
      </c>
      <c r="AA145" s="92">
        <f>SUM(AA5+AA12+AA19+AA26+AA33+AA40+AA47+AA54+AA61+AA68+AA75+AA82+AA89+AA96+AA103+AA110+AA117+AA124+AA131+AA138)</f>
        <v>0</v>
      </c>
      <c r="AB145" s="93">
        <f>SUM(AB5+AB12+AB19+AB26+AB33+AB40+AB47+AB54+AB61+AB68+AB75+AB82+AB89+AB96+AB103+AB110+AB117+AB124+AB131+AB138)</f>
        <v>0</v>
      </c>
    </row>
    <row r="146" spans="14:28" x14ac:dyDescent="0.2">
      <c r="N146" s="90"/>
      <c r="P146" s="90"/>
    </row>
    <row r="147" spans="14:28" x14ac:dyDescent="0.2">
      <c r="N147" s="90"/>
      <c r="P147" s="90"/>
    </row>
    <row r="148" spans="14:28" x14ac:dyDescent="0.2">
      <c r="N148" s="90"/>
      <c r="P148" s="90"/>
    </row>
    <row r="149" spans="14:28" x14ac:dyDescent="0.2">
      <c r="P149" s="90"/>
    </row>
    <row r="150" spans="14:28" x14ac:dyDescent="0.2">
      <c r="P150" s="90"/>
    </row>
    <row r="821" spans="13:35" x14ac:dyDescent="0.2">
      <c r="N821" s="95"/>
      <c r="O821" s="95"/>
      <c r="P821" s="95"/>
    </row>
    <row r="822" spans="13:35" x14ac:dyDescent="0.2">
      <c r="N822" s="95"/>
      <c r="O822" s="95"/>
      <c r="P822" s="95"/>
    </row>
    <row r="823" spans="13:35" x14ac:dyDescent="0.2">
      <c r="N823" s="95"/>
      <c r="O823" s="95"/>
      <c r="P823" s="95"/>
    </row>
    <row r="824" spans="13:35" x14ac:dyDescent="0.2">
      <c r="M824" s="95" t="s">
        <v>211</v>
      </c>
      <c r="N824" s="95"/>
      <c r="O824" s="95" t="s">
        <v>212</v>
      </c>
      <c r="P824" s="95"/>
      <c r="AE824" s="95" t="s">
        <v>211</v>
      </c>
      <c r="AF824" s="95"/>
      <c r="AG824" s="95" t="s">
        <v>212</v>
      </c>
      <c r="AI824" s="96" t="s">
        <v>213</v>
      </c>
    </row>
    <row r="825" spans="13:35" x14ac:dyDescent="0.2">
      <c r="M825" s="95" t="s">
        <v>214</v>
      </c>
      <c r="N825" s="95"/>
      <c r="O825" s="95" t="s">
        <v>215</v>
      </c>
      <c r="P825" s="95"/>
      <c r="AE825" s="95" t="s">
        <v>214</v>
      </c>
      <c r="AF825" s="95"/>
      <c r="AG825" s="95" t="s">
        <v>215</v>
      </c>
      <c r="AI825" s="96" t="s">
        <v>216</v>
      </c>
    </row>
    <row r="826" spans="13:35" x14ac:dyDescent="0.2">
      <c r="M826" s="95" t="s">
        <v>217</v>
      </c>
      <c r="N826" s="95"/>
      <c r="O826" s="95" t="s">
        <v>218</v>
      </c>
      <c r="P826" s="95"/>
      <c r="AE826" s="95" t="s">
        <v>217</v>
      </c>
      <c r="AF826" s="95"/>
      <c r="AG826" s="95" t="s">
        <v>218</v>
      </c>
      <c r="AI826" s="96"/>
    </row>
    <row r="827" spans="13:35" x14ac:dyDescent="0.2">
      <c r="M827" s="95" t="s">
        <v>219</v>
      </c>
      <c r="N827" s="95"/>
      <c r="O827" s="95" t="s">
        <v>220</v>
      </c>
      <c r="P827" s="95"/>
      <c r="AE827" s="95" t="s">
        <v>219</v>
      </c>
      <c r="AF827" s="95"/>
      <c r="AG827" s="95" t="s">
        <v>220</v>
      </c>
    </row>
    <row r="828" spans="13:35" x14ac:dyDescent="0.2">
      <c r="M828" s="95" t="s">
        <v>221</v>
      </c>
      <c r="N828" s="95"/>
      <c r="O828" s="95" t="s">
        <v>222</v>
      </c>
      <c r="P828" s="95"/>
      <c r="AE828" s="95" t="s">
        <v>221</v>
      </c>
      <c r="AF828" s="95"/>
      <c r="AG828" s="95" t="s">
        <v>222</v>
      </c>
    </row>
    <row r="829" spans="13:35" x14ac:dyDescent="0.2">
      <c r="M829" s="95" t="s">
        <v>223</v>
      </c>
      <c r="N829" s="95"/>
      <c r="O829" s="95" t="s">
        <v>224</v>
      </c>
      <c r="P829" s="95"/>
      <c r="AE829" s="95" t="s">
        <v>223</v>
      </c>
      <c r="AF829" s="95"/>
      <c r="AG829" s="95" t="s">
        <v>224</v>
      </c>
    </row>
    <row r="830" spans="13:35" x14ac:dyDescent="0.2">
      <c r="M830" s="95" t="s">
        <v>225</v>
      </c>
      <c r="N830" s="95"/>
      <c r="O830" s="95" t="s">
        <v>226</v>
      </c>
      <c r="P830" s="95"/>
      <c r="AE830" s="95" t="s">
        <v>225</v>
      </c>
      <c r="AF830" s="95"/>
      <c r="AG830" s="95" t="s">
        <v>226</v>
      </c>
    </row>
    <row r="831" spans="13:35" x14ac:dyDescent="0.2">
      <c r="M831" s="95" t="s">
        <v>227</v>
      </c>
      <c r="N831" s="95"/>
      <c r="O831" s="95" t="s">
        <v>228</v>
      </c>
      <c r="P831" s="95"/>
      <c r="AE831" s="95" t="s">
        <v>227</v>
      </c>
      <c r="AF831" s="95"/>
      <c r="AG831" s="95" t="s">
        <v>228</v>
      </c>
    </row>
    <row r="832" spans="13:35" x14ac:dyDescent="0.2">
      <c r="M832" s="95" t="s">
        <v>229</v>
      </c>
      <c r="N832" s="95"/>
      <c r="O832" s="95" t="s">
        <v>230</v>
      </c>
      <c r="P832" s="95"/>
      <c r="AE832" s="95" t="s">
        <v>229</v>
      </c>
      <c r="AF832" s="95"/>
      <c r="AG832" s="95" t="s">
        <v>230</v>
      </c>
    </row>
    <row r="833" spans="13:33" x14ac:dyDescent="0.2">
      <c r="M833" s="95" t="s">
        <v>231</v>
      </c>
      <c r="N833" s="95"/>
      <c r="O833" s="95" t="s">
        <v>232</v>
      </c>
      <c r="P833" s="95"/>
      <c r="AE833" s="95" t="s">
        <v>231</v>
      </c>
      <c r="AF833" s="95"/>
      <c r="AG833" s="95" t="s">
        <v>232</v>
      </c>
    </row>
    <row r="834" spans="13:33" x14ac:dyDescent="0.2">
      <c r="M834" s="95" t="s">
        <v>233</v>
      </c>
      <c r="N834" s="95"/>
      <c r="O834" s="95" t="s">
        <v>234</v>
      </c>
      <c r="P834" s="95"/>
      <c r="AE834" s="95" t="s">
        <v>233</v>
      </c>
      <c r="AF834" s="95"/>
      <c r="AG834" s="95" t="s">
        <v>234</v>
      </c>
    </row>
    <row r="835" spans="13:33" x14ac:dyDescent="0.2">
      <c r="M835" s="95" t="s">
        <v>235</v>
      </c>
      <c r="N835" s="95"/>
      <c r="O835" s="95"/>
      <c r="P835" s="95"/>
      <c r="AE835" s="95" t="s">
        <v>235</v>
      </c>
      <c r="AF835" s="95"/>
      <c r="AG835" s="95"/>
    </row>
    <row r="836" spans="13:33" x14ac:dyDescent="0.2">
      <c r="M836" s="95" t="s">
        <v>236</v>
      </c>
      <c r="N836" s="95"/>
      <c r="O836" s="95"/>
      <c r="P836" s="95"/>
      <c r="AE836" s="95" t="s">
        <v>236</v>
      </c>
      <c r="AF836" s="95"/>
      <c r="AG836" s="95"/>
    </row>
    <row r="837" spans="13:33" x14ac:dyDescent="0.2">
      <c r="M837" s="95" t="s">
        <v>237</v>
      </c>
      <c r="N837" s="95"/>
      <c r="O837" s="95"/>
      <c r="P837" s="95"/>
      <c r="AE837" s="95" t="s">
        <v>237</v>
      </c>
      <c r="AF837" s="95"/>
      <c r="AG837" s="95"/>
    </row>
    <row r="838" spans="13:33" x14ac:dyDescent="0.2">
      <c r="M838" s="95" t="s">
        <v>238</v>
      </c>
      <c r="N838" s="95"/>
      <c r="O838" s="95"/>
      <c r="P838" s="95"/>
      <c r="AE838" s="95" t="s">
        <v>238</v>
      </c>
      <c r="AF838" s="95"/>
      <c r="AG838" s="95"/>
    </row>
    <row r="839" spans="13:33" x14ac:dyDescent="0.2">
      <c r="M839" s="95"/>
      <c r="N839" s="95"/>
      <c r="O839" s="95"/>
      <c r="P839" s="95"/>
    </row>
    <row r="840" spans="13:33" x14ac:dyDescent="0.2">
      <c r="M840" s="95"/>
      <c r="N840" s="95"/>
      <c r="O840" s="95"/>
      <c r="P840" s="95"/>
    </row>
    <row r="841" spans="13:33" x14ac:dyDescent="0.2">
      <c r="M841" s="95"/>
      <c r="N841" s="95"/>
      <c r="O841" s="95"/>
      <c r="P841" s="95"/>
    </row>
    <row r="842" spans="13:33" x14ac:dyDescent="0.2">
      <c r="M842" s="95"/>
      <c r="N842" s="95"/>
      <c r="O842" s="95"/>
      <c r="P842" s="95"/>
    </row>
    <row r="843" spans="13:33" x14ac:dyDescent="0.2">
      <c r="M843" s="95"/>
      <c r="N843" s="95"/>
      <c r="O843" s="95"/>
      <c r="P843" s="95"/>
    </row>
    <row r="844" spans="13:33" x14ac:dyDescent="0.2">
      <c r="M844" s="95"/>
      <c r="N844" s="95"/>
      <c r="O844" s="95"/>
      <c r="P844" s="95"/>
    </row>
    <row r="845" spans="13:33" x14ac:dyDescent="0.2">
      <c r="M845" s="95"/>
      <c r="N845" s="95"/>
      <c r="O845" s="95"/>
      <c r="P845" s="95"/>
    </row>
    <row r="846" spans="13:33" x14ac:dyDescent="0.2">
      <c r="M846" s="95"/>
      <c r="N846" s="95"/>
      <c r="O846" s="95"/>
      <c r="P846" s="95"/>
    </row>
    <row r="847" spans="13:33" x14ac:dyDescent="0.2">
      <c r="M847" s="95"/>
      <c r="N847" s="95"/>
      <c r="O847" s="95"/>
      <c r="P847" s="95"/>
    </row>
    <row r="848" spans="13:33" x14ac:dyDescent="0.2">
      <c r="M848" s="95"/>
      <c r="N848" s="95"/>
      <c r="O848" s="95"/>
      <c r="P848" s="95"/>
    </row>
    <row r="849" spans="13:16" x14ac:dyDescent="0.2">
      <c r="M849" s="95"/>
      <c r="N849" s="95"/>
      <c r="O849" s="95"/>
      <c r="P849" s="95"/>
    </row>
    <row r="850" spans="13:16" x14ac:dyDescent="0.2">
      <c r="M850" s="95"/>
      <c r="N850" s="95"/>
      <c r="O850" s="95"/>
      <c r="P850" s="95"/>
    </row>
    <row r="851" spans="13:16" x14ac:dyDescent="0.2">
      <c r="M851" s="95"/>
      <c r="N851" s="95"/>
      <c r="O851" s="95"/>
      <c r="P851" s="95"/>
    </row>
    <row r="852" spans="13:16" x14ac:dyDescent="0.2">
      <c r="M852" s="95"/>
      <c r="N852" s="95"/>
      <c r="O852" s="95"/>
      <c r="P852" s="95"/>
    </row>
    <row r="853" spans="13:16" x14ac:dyDescent="0.2">
      <c r="M853" s="95"/>
      <c r="N853" s="95"/>
      <c r="O853" s="95"/>
      <c r="P853" s="95"/>
    </row>
    <row r="854" spans="13:16" x14ac:dyDescent="0.2">
      <c r="M854" s="95"/>
      <c r="N854" s="95"/>
      <c r="O854" s="95"/>
      <c r="P854" s="95"/>
    </row>
    <row r="855" spans="13:16" x14ac:dyDescent="0.2">
      <c r="M855" s="95"/>
      <c r="N855" s="95"/>
      <c r="O855" s="95"/>
      <c r="P855" s="95"/>
    </row>
    <row r="856" spans="13:16" x14ac:dyDescent="0.2">
      <c r="M856" s="95"/>
      <c r="N856" s="95"/>
      <c r="O856" s="95"/>
      <c r="P856" s="95"/>
    </row>
    <row r="857" spans="13:16" x14ac:dyDescent="0.2">
      <c r="M857" s="95"/>
      <c r="N857" s="95"/>
      <c r="O857" s="95"/>
      <c r="P857" s="95"/>
    </row>
    <row r="858" spans="13:16" x14ac:dyDescent="0.2">
      <c r="M858" s="95"/>
      <c r="N858" s="95"/>
      <c r="O858" s="95"/>
      <c r="P858" s="95"/>
    </row>
    <row r="859" spans="13:16" x14ac:dyDescent="0.2">
      <c r="M859" s="95"/>
      <c r="N859" s="95"/>
      <c r="O859" s="95"/>
      <c r="P859" s="95"/>
    </row>
    <row r="860" spans="13:16" x14ac:dyDescent="0.2">
      <c r="M860" s="95"/>
      <c r="N860" s="95"/>
      <c r="O860" s="95"/>
      <c r="P860" s="95"/>
    </row>
    <row r="861" spans="13:16" x14ac:dyDescent="0.2">
      <c r="M861" s="95"/>
      <c r="N861" s="95"/>
      <c r="O861" s="95"/>
      <c r="P861" s="95"/>
    </row>
    <row r="862" spans="13:16" x14ac:dyDescent="0.2">
      <c r="M862" s="95"/>
      <c r="N862" s="95"/>
      <c r="O862" s="95"/>
      <c r="P862" s="95"/>
    </row>
    <row r="863" spans="13:16" x14ac:dyDescent="0.2">
      <c r="M863" s="95"/>
      <c r="N863" s="95"/>
      <c r="O863" s="95"/>
      <c r="P863" s="95"/>
    </row>
    <row r="864" spans="13:16" x14ac:dyDescent="0.2">
      <c r="M864" s="95"/>
      <c r="N864" s="95"/>
      <c r="O864" s="95"/>
      <c r="P864" s="95"/>
    </row>
    <row r="865" spans="13:16" x14ac:dyDescent="0.2">
      <c r="M865" s="95"/>
      <c r="N865" s="95"/>
      <c r="O865" s="95"/>
      <c r="P865" s="95"/>
    </row>
    <row r="866" spans="13:16" x14ac:dyDescent="0.2">
      <c r="M866" s="95"/>
      <c r="N866" s="95"/>
      <c r="O866" s="95"/>
      <c r="P866" s="95"/>
    </row>
    <row r="867" spans="13:16" x14ac:dyDescent="0.2">
      <c r="M867" s="95"/>
      <c r="N867" s="95"/>
      <c r="O867" s="95"/>
      <c r="P867" s="95"/>
    </row>
    <row r="868" spans="13:16" x14ac:dyDescent="0.2">
      <c r="M868" s="95"/>
      <c r="N868" s="95"/>
      <c r="O868" s="95"/>
      <c r="P868" s="95"/>
    </row>
    <row r="869" spans="13:16" x14ac:dyDescent="0.2">
      <c r="M869" s="95"/>
      <c r="N869" s="95"/>
      <c r="O869" s="95"/>
      <c r="P869" s="95"/>
    </row>
    <row r="870" spans="13:16" x14ac:dyDescent="0.2">
      <c r="M870" s="95"/>
      <c r="N870" s="95"/>
      <c r="O870" s="95"/>
      <c r="P870" s="95"/>
    </row>
    <row r="871" spans="13:16" x14ac:dyDescent="0.2">
      <c r="M871" s="95"/>
      <c r="N871" s="95"/>
      <c r="O871" s="95"/>
      <c r="P871" s="95"/>
    </row>
    <row r="872" spans="13:16" x14ac:dyDescent="0.2">
      <c r="M872" s="95"/>
      <c r="N872" s="95"/>
      <c r="O872" s="95"/>
      <c r="P872" s="95"/>
    </row>
    <row r="873" spans="13:16" x14ac:dyDescent="0.2">
      <c r="M873" s="95"/>
      <c r="N873" s="95"/>
      <c r="O873" s="95"/>
      <c r="P873" s="95"/>
    </row>
    <row r="874" spans="13:16" x14ac:dyDescent="0.2">
      <c r="M874" s="95"/>
      <c r="N874" s="95"/>
      <c r="O874" s="95"/>
      <c r="P874" s="95"/>
    </row>
    <row r="875" spans="13:16" x14ac:dyDescent="0.2">
      <c r="M875" s="95"/>
      <c r="N875" s="95"/>
      <c r="O875" s="95"/>
      <c r="P875" s="95"/>
    </row>
    <row r="876" spans="13:16" x14ac:dyDescent="0.2">
      <c r="M876" s="95"/>
      <c r="N876" s="95"/>
      <c r="O876" s="95"/>
      <c r="P876" s="95"/>
    </row>
    <row r="877" spans="13:16" x14ac:dyDescent="0.2">
      <c r="M877" s="95"/>
      <c r="N877" s="95"/>
      <c r="O877" s="95"/>
      <c r="P877" s="95"/>
    </row>
    <row r="878" spans="13:16" x14ac:dyDescent="0.2">
      <c r="M878" s="95"/>
      <c r="N878" s="95"/>
      <c r="O878" s="95"/>
      <c r="P878" s="95"/>
    </row>
    <row r="879" spans="13:16" x14ac:dyDescent="0.2">
      <c r="M879" s="95"/>
      <c r="N879" s="95"/>
      <c r="O879" s="95"/>
      <c r="P879" s="95"/>
    </row>
    <row r="880" spans="13:16" x14ac:dyDescent="0.2">
      <c r="M880" s="95"/>
      <c r="N880" s="95"/>
      <c r="O880" s="95"/>
      <c r="P880" s="95"/>
    </row>
    <row r="881" spans="13:16" x14ac:dyDescent="0.2">
      <c r="M881" s="95"/>
      <c r="N881" s="95"/>
      <c r="O881" s="95"/>
      <c r="P881" s="95"/>
    </row>
    <row r="882" spans="13:16" x14ac:dyDescent="0.2">
      <c r="M882" s="95"/>
      <c r="N882" s="95"/>
      <c r="O882" s="95"/>
      <c r="P882" s="95"/>
    </row>
    <row r="883" spans="13:16" x14ac:dyDescent="0.2">
      <c r="M883" s="95"/>
      <c r="N883" s="95"/>
      <c r="O883" s="95"/>
      <c r="P883" s="95"/>
    </row>
    <row r="884" spans="13:16" x14ac:dyDescent="0.2">
      <c r="M884" s="95"/>
      <c r="N884" s="95"/>
      <c r="O884" s="95"/>
      <c r="P884" s="95"/>
    </row>
    <row r="885" spans="13:16" x14ac:dyDescent="0.2">
      <c r="M885" s="95"/>
      <c r="N885" s="95"/>
      <c r="O885" s="95"/>
      <c r="P885" s="95"/>
    </row>
  </sheetData>
  <mergeCells count="276">
    <mergeCell ref="A1:S1"/>
    <mergeCell ref="T1:AB1"/>
    <mergeCell ref="AC1:BL1"/>
    <mergeCell ref="A2:A4"/>
    <mergeCell ref="B2:B4"/>
    <mergeCell ref="C2:C4"/>
    <mergeCell ref="D2:D4"/>
    <mergeCell ref="E2:E4"/>
    <mergeCell ref="F2:F4"/>
    <mergeCell ref="G2:G4"/>
    <mergeCell ref="BI2:BL3"/>
    <mergeCell ref="I3:I4"/>
    <mergeCell ref="J3:J4"/>
    <mergeCell ref="K3:K4"/>
    <mergeCell ref="L3:P3"/>
    <mergeCell ref="U3:U4"/>
    <mergeCell ref="V3:V4"/>
    <mergeCell ref="H2:H4"/>
    <mergeCell ref="I2:S2"/>
    <mergeCell ref="T2:T4"/>
    <mergeCell ref="U2:W2"/>
    <mergeCell ref="X2:AB2"/>
    <mergeCell ref="AC2:AJ2"/>
    <mergeCell ref="W3:W4"/>
    <mergeCell ref="X3:X4"/>
    <mergeCell ref="Y3:Y4"/>
    <mergeCell ref="Z3:Z4"/>
    <mergeCell ref="AA3:AA4"/>
    <mergeCell ref="AB3:AB4"/>
    <mergeCell ref="AC3:AC4"/>
    <mergeCell ref="AD3:AH3"/>
    <mergeCell ref="AI3:AI4"/>
    <mergeCell ref="AJ3:AJ4"/>
    <mergeCell ref="AK2:AR2"/>
    <mergeCell ref="AS2:AZ2"/>
    <mergeCell ref="BA2:BH2"/>
    <mergeCell ref="AY3:AY4"/>
    <mergeCell ref="AZ3:AZ4"/>
    <mergeCell ref="BA3:BA4"/>
    <mergeCell ref="BB3:BF3"/>
    <mergeCell ref="BG3:BG4"/>
    <mergeCell ref="BH3:BH4"/>
    <mergeCell ref="AK3:AK4"/>
    <mergeCell ref="AL3:AP3"/>
    <mergeCell ref="AQ3:AQ4"/>
    <mergeCell ref="AR3:AR4"/>
    <mergeCell ref="AS3:AS4"/>
    <mergeCell ref="AT3:AX3"/>
    <mergeCell ref="Q5:Q11"/>
    <mergeCell ref="R5:R11"/>
    <mergeCell ref="S5:S11"/>
    <mergeCell ref="T5:T11"/>
    <mergeCell ref="A12:A18"/>
    <mergeCell ref="B12:B18"/>
    <mergeCell ref="C12:C18"/>
    <mergeCell ref="D12:D18"/>
    <mergeCell ref="E12:E18"/>
    <mergeCell ref="F12:F18"/>
    <mergeCell ref="G5:G11"/>
    <mergeCell ref="H5:H11"/>
    <mergeCell ref="I5:I11"/>
    <mergeCell ref="J5:J11"/>
    <mergeCell ref="K5:K11"/>
    <mergeCell ref="L5:L11"/>
    <mergeCell ref="A5:A11"/>
    <mergeCell ref="B5:B11"/>
    <mergeCell ref="C5:C11"/>
    <mergeCell ref="D5:D11"/>
    <mergeCell ref="E5:E11"/>
    <mergeCell ref="F5:F11"/>
    <mergeCell ref="Q12:Q18"/>
    <mergeCell ref="R12:R18"/>
    <mergeCell ref="G19:G25"/>
    <mergeCell ref="H19:H25"/>
    <mergeCell ref="I19:I25"/>
    <mergeCell ref="S12:S18"/>
    <mergeCell ref="T12:T18"/>
    <mergeCell ref="A19:A25"/>
    <mergeCell ref="B19:B25"/>
    <mergeCell ref="C19:C25"/>
    <mergeCell ref="D19:D25"/>
    <mergeCell ref="E19:E25"/>
    <mergeCell ref="F19:F25"/>
    <mergeCell ref="G12:G18"/>
    <mergeCell ref="H12:H18"/>
    <mergeCell ref="I12:I18"/>
    <mergeCell ref="J12:J18"/>
    <mergeCell ref="K12:K18"/>
    <mergeCell ref="L12:L18"/>
    <mergeCell ref="Q19:Q25"/>
    <mergeCell ref="R19:R25"/>
    <mergeCell ref="S19:S25"/>
    <mergeCell ref="T19:T25"/>
    <mergeCell ref="J19:J25"/>
    <mergeCell ref="K19:K25"/>
    <mergeCell ref="L19:L25"/>
    <mergeCell ref="T40:T46"/>
    <mergeCell ref="J40:J46"/>
    <mergeCell ref="A33:A39"/>
    <mergeCell ref="B33:B39"/>
    <mergeCell ref="C33:C39"/>
    <mergeCell ref="D33:D39"/>
    <mergeCell ref="E33:E39"/>
    <mergeCell ref="F33:F39"/>
    <mergeCell ref="G26:G32"/>
    <mergeCell ref="H26:H32"/>
    <mergeCell ref="I26:I32"/>
    <mergeCell ref="A26:A32"/>
    <mergeCell ref="B26:B32"/>
    <mergeCell ref="C26:C32"/>
    <mergeCell ref="D26:D32"/>
    <mergeCell ref="E26:E32"/>
    <mergeCell ref="F26:F32"/>
    <mergeCell ref="G33:G39"/>
    <mergeCell ref="H33:H39"/>
    <mergeCell ref="I33:I39"/>
    <mergeCell ref="Q26:Q32"/>
    <mergeCell ref="R26:R32"/>
    <mergeCell ref="S26:S32"/>
    <mergeCell ref="T26:T32"/>
    <mergeCell ref="J26:J32"/>
    <mergeCell ref="K26:K32"/>
    <mergeCell ref="L26:L32"/>
    <mergeCell ref="Q33:Q39"/>
    <mergeCell ref="R33:R39"/>
    <mergeCell ref="S33:S39"/>
    <mergeCell ref="T33:T39"/>
    <mergeCell ref="J33:J39"/>
    <mergeCell ref="K33:K39"/>
    <mergeCell ref="L33:L39"/>
    <mergeCell ref="K40:K46"/>
    <mergeCell ref="L40:L46"/>
    <mergeCell ref="T47:T53"/>
    <mergeCell ref="J47:J53"/>
    <mergeCell ref="K47:K53"/>
    <mergeCell ref="L47:L53"/>
    <mergeCell ref="A40:A46"/>
    <mergeCell ref="B40:B46"/>
    <mergeCell ref="C40:C46"/>
    <mergeCell ref="D40:D46"/>
    <mergeCell ref="A47:A53"/>
    <mergeCell ref="B47:B53"/>
    <mergeCell ref="C47:C53"/>
    <mergeCell ref="D47:D53"/>
    <mergeCell ref="E47:E53"/>
    <mergeCell ref="F47:F53"/>
    <mergeCell ref="G40:G46"/>
    <mergeCell ref="H40:H46"/>
    <mergeCell ref="I40:I46"/>
    <mergeCell ref="E40:E46"/>
    <mergeCell ref="F40:F46"/>
    <mergeCell ref="Q40:Q46"/>
    <mergeCell ref="R40:R46"/>
    <mergeCell ref="S40:S46"/>
    <mergeCell ref="A54:A60"/>
    <mergeCell ref="B54:B60"/>
    <mergeCell ref="C54:C60"/>
    <mergeCell ref="D54:D60"/>
    <mergeCell ref="E54:E60"/>
    <mergeCell ref="F54:F60"/>
    <mergeCell ref="G47:G53"/>
    <mergeCell ref="H47:H53"/>
    <mergeCell ref="I47:I53"/>
    <mergeCell ref="G54:G60"/>
    <mergeCell ref="H54:H60"/>
    <mergeCell ref="I54:I60"/>
    <mergeCell ref="J54:J60"/>
    <mergeCell ref="K54:K60"/>
    <mergeCell ref="L54:L60"/>
    <mergeCell ref="Q47:Q53"/>
    <mergeCell ref="R47:R53"/>
    <mergeCell ref="S47:S53"/>
    <mergeCell ref="Q61:Q67"/>
    <mergeCell ref="R61:R67"/>
    <mergeCell ref="S61:S67"/>
    <mergeCell ref="T61:T67"/>
    <mergeCell ref="A68:A74"/>
    <mergeCell ref="B68:B74"/>
    <mergeCell ref="C68:C74"/>
    <mergeCell ref="D68:D74"/>
    <mergeCell ref="E68:E74"/>
    <mergeCell ref="F68:F74"/>
    <mergeCell ref="G61:G67"/>
    <mergeCell ref="H61:H67"/>
    <mergeCell ref="I61:I67"/>
    <mergeCell ref="J61:J67"/>
    <mergeCell ref="K61:K67"/>
    <mergeCell ref="L61:L67"/>
    <mergeCell ref="A61:A67"/>
    <mergeCell ref="B61:B67"/>
    <mergeCell ref="C61:C67"/>
    <mergeCell ref="D61:D67"/>
    <mergeCell ref="E61:E67"/>
    <mergeCell ref="F61:F67"/>
    <mergeCell ref="Q68:Q74"/>
    <mergeCell ref="R68:R74"/>
    <mergeCell ref="S68:S74"/>
    <mergeCell ref="T68:T74"/>
    <mergeCell ref="J68:J74"/>
    <mergeCell ref="S75:S81"/>
    <mergeCell ref="T75:T81"/>
    <mergeCell ref="A82:A88"/>
    <mergeCell ref="B82:B88"/>
    <mergeCell ref="C82:C88"/>
    <mergeCell ref="D82:D88"/>
    <mergeCell ref="E82:E88"/>
    <mergeCell ref="F82:F88"/>
    <mergeCell ref="G75:G81"/>
    <mergeCell ref="H75:H81"/>
    <mergeCell ref="I75:I81"/>
    <mergeCell ref="J75:J81"/>
    <mergeCell ref="K75:K81"/>
    <mergeCell ref="L75:L81"/>
    <mergeCell ref="Q82:Q88"/>
    <mergeCell ref="R82:R88"/>
    <mergeCell ref="S82:S88"/>
    <mergeCell ref="T82:T88"/>
    <mergeCell ref="A75:A81"/>
    <mergeCell ref="B75:B81"/>
    <mergeCell ref="C75:C81"/>
    <mergeCell ref="D75:D81"/>
    <mergeCell ref="E75:E81"/>
    <mergeCell ref="F75:F81"/>
    <mergeCell ref="G82:G88"/>
    <mergeCell ref="H82:H88"/>
    <mergeCell ref="I82:I88"/>
    <mergeCell ref="J82:J88"/>
    <mergeCell ref="K82:K88"/>
    <mergeCell ref="L82:L88"/>
    <mergeCell ref="Q96:Q102"/>
    <mergeCell ref="R96:R102"/>
    <mergeCell ref="K68:K74"/>
    <mergeCell ref="L68:L74"/>
    <mergeCell ref="Q75:Q81"/>
    <mergeCell ref="R75:R81"/>
    <mergeCell ref="G68:G74"/>
    <mergeCell ref="H68:H74"/>
    <mergeCell ref="I68:I74"/>
    <mergeCell ref="S96:S102"/>
    <mergeCell ref="T96:T102"/>
    <mergeCell ref="A103:A109"/>
    <mergeCell ref="Q89:Q95"/>
    <mergeCell ref="R89:R95"/>
    <mergeCell ref="S89:S95"/>
    <mergeCell ref="T89:T95"/>
    <mergeCell ref="A96:A102"/>
    <mergeCell ref="Q110:Q116"/>
    <mergeCell ref="R110:R116"/>
    <mergeCell ref="S110:S116"/>
    <mergeCell ref="T110:T116"/>
    <mergeCell ref="A89:A95"/>
    <mergeCell ref="Q103:Q109"/>
    <mergeCell ref="R103:R109"/>
    <mergeCell ref="S103:S109"/>
    <mergeCell ref="T103:T109"/>
    <mergeCell ref="A110:A116"/>
    <mergeCell ref="Q124:Q130"/>
    <mergeCell ref="R124:R130"/>
    <mergeCell ref="S124:S130"/>
    <mergeCell ref="T124:T130"/>
    <mergeCell ref="A131:A137"/>
    <mergeCell ref="Q117:Q123"/>
    <mergeCell ref="R117:R123"/>
    <mergeCell ref="S117:S123"/>
    <mergeCell ref="T117:T123"/>
    <mergeCell ref="A124:A130"/>
    <mergeCell ref="A117:A123"/>
    <mergeCell ref="Q138:Q144"/>
    <mergeCell ref="R138:R144"/>
    <mergeCell ref="S138:S144"/>
    <mergeCell ref="T138:T144"/>
    <mergeCell ref="Q131:Q137"/>
    <mergeCell ref="R131:R137"/>
    <mergeCell ref="S131:S137"/>
    <mergeCell ref="T131:T137"/>
    <mergeCell ref="A138:A144"/>
  </mergeCells>
  <dataValidations count="5">
    <dataValidation type="list" allowBlank="1" showInputMessage="1" showErrorMessage="1" sqref="BG5:BG144 AY5:AY144 AQ5:AQ144 AI5:AI144">
      <formula1>$AI$824:$AI$825</formula1>
    </dataValidation>
    <dataValidation type="list" allowBlank="1" showInputMessage="1" showErrorMessage="1" sqref="BE5:BE144 AW5:AW144 AO5:AO144 AG5:AG144">
      <formula1>$AG$824:$AG$834</formula1>
    </dataValidation>
    <dataValidation type="list" allowBlank="1" showInputMessage="1" showErrorMessage="1" sqref="BC5:BC144 AU5:AU144 AM5:AM144 AE5:AE144">
      <formula1>$AE$824:$AE$838</formula1>
    </dataValidation>
    <dataValidation type="list" allowBlank="1" showInputMessage="1" showErrorMessage="1" sqref="O5:O144">
      <formula1>$O$824:$O$834</formula1>
    </dataValidation>
    <dataValidation type="list" allowBlank="1" showInputMessage="1" showErrorMessage="1" sqref="M5:M144">
      <formula1>$M$824:$M$838</formula1>
    </dataValidation>
  </dataValidations>
  <pageMargins left="1.299212598425197" right="0.70866141732283472" top="0.74803149606299213" bottom="0.74803149606299213" header="0.31496062992125984" footer="0.31496062992125984"/>
  <pageSetup paperSize="5" scale="85"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797"/>
  <sheetViews>
    <sheetView workbookViewId="0">
      <pane ySplit="4" topLeftCell="A63" activePane="bottomLeft" state="frozen"/>
      <selection pane="bottomLeft" activeCell="D68" sqref="D68:D70"/>
    </sheetView>
  </sheetViews>
  <sheetFormatPr baseColWidth="10" defaultRowHeight="15" x14ac:dyDescent="0.2"/>
  <cols>
    <col min="1" max="1" width="17.85546875" style="11" customWidth="1"/>
    <col min="2" max="2" width="15.5703125" style="11" bestFit="1" customWidth="1"/>
    <col min="3" max="3" width="15.28515625" style="11" bestFit="1" customWidth="1"/>
    <col min="4" max="4" width="8.42578125" style="11" customWidth="1"/>
    <col min="5" max="5" width="8.5703125" style="11" customWidth="1"/>
    <col min="6" max="6" width="14.28515625" style="11" customWidth="1"/>
    <col min="7" max="7" width="15.85546875" style="11" customWidth="1"/>
    <col min="8" max="8" width="17.28515625" style="11" customWidth="1"/>
    <col min="9" max="9" width="15.5703125" style="11" customWidth="1"/>
    <col min="10" max="10" width="14.7109375" style="11" customWidth="1"/>
    <col min="11" max="11" width="9.85546875" style="11" bestFit="1" customWidth="1"/>
    <col min="12" max="16" width="16.7109375" style="11" customWidth="1"/>
    <col min="17" max="19" width="9.42578125" style="11" bestFit="1" customWidth="1"/>
    <col min="20" max="20" width="22" style="11" customWidth="1"/>
    <col min="21" max="21" width="20.7109375" style="11" customWidth="1"/>
    <col min="22" max="22" width="11.140625" style="11" bestFit="1" customWidth="1"/>
    <col min="23" max="23" width="15.7109375" style="11" bestFit="1" customWidth="1"/>
    <col min="24" max="28" width="16.7109375" style="11" customWidth="1"/>
    <col min="29" max="60" width="16.7109375" style="94" customWidth="1"/>
    <col min="61" max="64" width="26.7109375" style="11" customWidth="1"/>
    <col min="65" max="16384" width="11.42578125" style="11"/>
  </cols>
  <sheetData>
    <row r="1" spans="1:64" ht="15.75" customHeight="1" x14ac:dyDescent="0.2">
      <c r="A1" s="360" t="s">
        <v>170</v>
      </c>
      <c r="B1" s="361"/>
      <c r="C1" s="361"/>
      <c r="D1" s="361"/>
      <c r="E1" s="361"/>
      <c r="F1" s="361"/>
      <c r="G1" s="361"/>
      <c r="H1" s="361"/>
      <c r="I1" s="361"/>
      <c r="J1" s="361"/>
      <c r="K1" s="361"/>
      <c r="L1" s="361"/>
      <c r="M1" s="361"/>
      <c r="N1" s="361"/>
      <c r="O1" s="361"/>
      <c r="P1" s="361"/>
      <c r="Q1" s="361"/>
      <c r="R1" s="361"/>
      <c r="S1" s="362"/>
      <c r="T1" s="363" t="s">
        <v>171</v>
      </c>
      <c r="U1" s="364"/>
      <c r="V1" s="364"/>
      <c r="W1" s="364"/>
      <c r="X1" s="364"/>
      <c r="Y1" s="364"/>
      <c r="Z1" s="364"/>
      <c r="AA1" s="364"/>
      <c r="AB1" s="365"/>
      <c r="AC1" s="366" t="s">
        <v>172</v>
      </c>
      <c r="AD1" s="367"/>
      <c r="AE1" s="367"/>
      <c r="AF1" s="367"/>
      <c r="AG1" s="367"/>
      <c r="AH1" s="367"/>
      <c r="AI1" s="367"/>
      <c r="AJ1" s="367"/>
      <c r="AK1" s="367"/>
      <c r="AL1" s="367"/>
      <c r="AM1" s="367"/>
      <c r="AN1" s="367"/>
      <c r="AO1" s="367"/>
      <c r="AP1" s="367"/>
      <c r="AQ1" s="367"/>
      <c r="AR1" s="367"/>
      <c r="AS1" s="367"/>
      <c r="AT1" s="367"/>
      <c r="AU1" s="367"/>
      <c r="AV1" s="367"/>
      <c r="AW1" s="367"/>
      <c r="AX1" s="367"/>
      <c r="AY1" s="367"/>
      <c r="AZ1" s="367"/>
      <c r="BA1" s="367"/>
      <c r="BB1" s="367"/>
      <c r="BC1" s="367"/>
      <c r="BD1" s="367"/>
      <c r="BE1" s="367"/>
      <c r="BF1" s="367"/>
      <c r="BG1" s="367"/>
      <c r="BH1" s="367"/>
      <c r="BI1" s="367"/>
      <c r="BJ1" s="367"/>
      <c r="BK1" s="367"/>
      <c r="BL1" s="368"/>
    </row>
    <row r="2" spans="1:64" ht="15.75" customHeight="1" x14ac:dyDescent="0.2">
      <c r="A2" s="369" t="s">
        <v>173</v>
      </c>
      <c r="B2" s="372" t="s">
        <v>174</v>
      </c>
      <c r="C2" s="375" t="s">
        <v>175</v>
      </c>
      <c r="D2" s="378" t="s">
        <v>176</v>
      </c>
      <c r="E2" s="375" t="s">
        <v>177</v>
      </c>
      <c r="F2" s="381" t="s">
        <v>50</v>
      </c>
      <c r="G2" s="384" t="s">
        <v>52</v>
      </c>
      <c r="H2" s="384" t="s">
        <v>54</v>
      </c>
      <c r="I2" s="384" t="s">
        <v>178</v>
      </c>
      <c r="J2" s="384"/>
      <c r="K2" s="384"/>
      <c r="L2" s="384"/>
      <c r="M2" s="384"/>
      <c r="N2" s="384"/>
      <c r="O2" s="384"/>
      <c r="P2" s="384"/>
      <c r="Q2" s="384"/>
      <c r="R2" s="384"/>
      <c r="S2" s="396"/>
      <c r="T2" s="397" t="s">
        <v>179</v>
      </c>
      <c r="U2" s="400" t="s">
        <v>180</v>
      </c>
      <c r="V2" s="401"/>
      <c r="W2" s="402"/>
      <c r="X2" s="403" t="s">
        <v>181</v>
      </c>
      <c r="Y2" s="403"/>
      <c r="Z2" s="403"/>
      <c r="AA2" s="403"/>
      <c r="AB2" s="404"/>
      <c r="AC2" s="342" t="s">
        <v>182</v>
      </c>
      <c r="AD2" s="343"/>
      <c r="AE2" s="343"/>
      <c r="AF2" s="343"/>
      <c r="AG2" s="343"/>
      <c r="AH2" s="343"/>
      <c r="AI2" s="343"/>
      <c r="AJ2" s="344"/>
      <c r="AK2" s="342" t="s">
        <v>183</v>
      </c>
      <c r="AL2" s="343"/>
      <c r="AM2" s="343"/>
      <c r="AN2" s="343"/>
      <c r="AO2" s="343"/>
      <c r="AP2" s="343"/>
      <c r="AQ2" s="343"/>
      <c r="AR2" s="344"/>
      <c r="AS2" s="342" t="s">
        <v>184</v>
      </c>
      <c r="AT2" s="343"/>
      <c r="AU2" s="343"/>
      <c r="AV2" s="343"/>
      <c r="AW2" s="343"/>
      <c r="AX2" s="343"/>
      <c r="AY2" s="343"/>
      <c r="AZ2" s="344"/>
      <c r="BA2" s="342" t="s">
        <v>185</v>
      </c>
      <c r="BB2" s="343"/>
      <c r="BC2" s="343"/>
      <c r="BD2" s="343"/>
      <c r="BE2" s="343"/>
      <c r="BF2" s="343"/>
      <c r="BG2" s="343"/>
      <c r="BH2" s="344"/>
      <c r="BI2" s="387" t="s">
        <v>186</v>
      </c>
      <c r="BJ2" s="388"/>
      <c r="BK2" s="388"/>
      <c r="BL2" s="389"/>
    </row>
    <row r="3" spans="1:64" ht="15.75" customHeight="1" x14ac:dyDescent="0.2">
      <c r="A3" s="370"/>
      <c r="B3" s="373"/>
      <c r="C3" s="376"/>
      <c r="D3" s="379"/>
      <c r="E3" s="376"/>
      <c r="F3" s="382"/>
      <c r="G3" s="385"/>
      <c r="H3" s="385"/>
      <c r="I3" s="390" t="s">
        <v>175</v>
      </c>
      <c r="J3" s="373" t="s">
        <v>187</v>
      </c>
      <c r="K3" s="373" t="s">
        <v>188</v>
      </c>
      <c r="L3" s="393">
        <v>2016</v>
      </c>
      <c r="M3" s="394"/>
      <c r="N3" s="394"/>
      <c r="O3" s="394"/>
      <c r="P3" s="395"/>
      <c r="Q3" s="12"/>
      <c r="R3" s="12"/>
      <c r="S3" s="13"/>
      <c r="T3" s="398"/>
      <c r="U3" s="356" t="s">
        <v>175</v>
      </c>
      <c r="V3" s="390" t="s">
        <v>189</v>
      </c>
      <c r="W3" s="356" t="s">
        <v>190</v>
      </c>
      <c r="X3" s="354" t="s">
        <v>191</v>
      </c>
      <c r="Y3" s="356" t="s">
        <v>192</v>
      </c>
      <c r="Z3" s="356" t="s">
        <v>193</v>
      </c>
      <c r="AA3" s="356" t="s">
        <v>194</v>
      </c>
      <c r="AB3" s="358" t="s">
        <v>195</v>
      </c>
      <c r="AC3" s="349" t="s">
        <v>196</v>
      </c>
      <c r="AD3" s="351" t="s">
        <v>178</v>
      </c>
      <c r="AE3" s="352"/>
      <c r="AF3" s="352"/>
      <c r="AG3" s="352"/>
      <c r="AH3" s="353"/>
      <c r="AI3" s="345" t="s">
        <v>197</v>
      </c>
      <c r="AJ3" s="347" t="s">
        <v>198</v>
      </c>
      <c r="AK3" s="349" t="s">
        <v>196</v>
      </c>
      <c r="AL3" s="351" t="s">
        <v>178</v>
      </c>
      <c r="AM3" s="352"/>
      <c r="AN3" s="352"/>
      <c r="AO3" s="352"/>
      <c r="AP3" s="353"/>
      <c r="AQ3" s="345" t="s">
        <v>197</v>
      </c>
      <c r="AR3" s="347" t="s">
        <v>198</v>
      </c>
      <c r="AS3" s="349" t="s">
        <v>196</v>
      </c>
      <c r="AT3" s="351" t="s">
        <v>178</v>
      </c>
      <c r="AU3" s="352"/>
      <c r="AV3" s="352"/>
      <c r="AW3" s="352"/>
      <c r="AX3" s="353"/>
      <c r="AY3" s="345" t="s">
        <v>197</v>
      </c>
      <c r="AZ3" s="347" t="s">
        <v>198</v>
      </c>
      <c r="BA3" s="349" t="s">
        <v>196</v>
      </c>
      <c r="BB3" s="351" t="s">
        <v>178</v>
      </c>
      <c r="BC3" s="352"/>
      <c r="BD3" s="352"/>
      <c r="BE3" s="352"/>
      <c r="BF3" s="353"/>
      <c r="BG3" s="345" t="s">
        <v>197</v>
      </c>
      <c r="BH3" s="347" t="s">
        <v>198</v>
      </c>
      <c r="BI3" s="387"/>
      <c r="BJ3" s="388"/>
      <c r="BK3" s="388"/>
      <c r="BL3" s="389"/>
    </row>
    <row r="4" spans="1:64" ht="48" thickBot="1" x14ac:dyDescent="0.25">
      <c r="A4" s="371"/>
      <c r="B4" s="374"/>
      <c r="C4" s="377"/>
      <c r="D4" s="380"/>
      <c r="E4" s="377"/>
      <c r="F4" s="383"/>
      <c r="G4" s="386"/>
      <c r="H4" s="386"/>
      <c r="I4" s="391"/>
      <c r="J4" s="392"/>
      <c r="K4" s="392"/>
      <c r="L4" s="14" t="s">
        <v>199</v>
      </c>
      <c r="M4" s="15" t="s">
        <v>200</v>
      </c>
      <c r="N4" s="15" t="s">
        <v>201</v>
      </c>
      <c r="O4" s="15" t="s">
        <v>202</v>
      </c>
      <c r="P4" s="15" t="s">
        <v>203</v>
      </c>
      <c r="Q4" s="16">
        <v>2017</v>
      </c>
      <c r="R4" s="16">
        <v>2018</v>
      </c>
      <c r="S4" s="17">
        <v>2019</v>
      </c>
      <c r="T4" s="399"/>
      <c r="U4" s="357"/>
      <c r="V4" s="391"/>
      <c r="W4" s="357"/>
      <c r="X4" s="355"/>
      <c r="Y4" s="357"/>
      <c r="Z4" s="357"/>
      <c r="AA4" s="357"/>
      <c r="AB4" s="359"/>
      <c r="AC4" s="350"/>
      <c r="AD4" s="18" t="s">
        <v>204</v>
      </c>
      <c r="AE4" s="18" t="s">
        <v>200</v>
      </c>
      <c r="AF4" s="18" t="s">
        <v>205</v>
      </c>
      <c r="AG4" s="18" t="s">
        <v>202</v>
      </c>
      <c r="AH4" s="18" t="s">
        <v>206</v>
      </c>
      <c r="AI4" s="346"/>
      <c r="AJ4" s="348"/>
      <c r="AK4" s="350"/>
      <c r="AL4" s="18" t="s">
        <v>204</v>
      </c>
      <c r="AM4" s="18" t="s">
        <v>200</v>
      </c>
      <c r="AN4" s="18" t="s">
        <v>205</v>
      </c>
      <c r="AO4" s="18" t="s">
        <v>202</v>
      </c>
      <c r="AP4" s="18" t="s">
        <v>206</v>
      </c>
      <c r="AQ4" s="346"/>
      <c r="AR4" s="348"/>
      <c r="AS4" s="350"/>
      <c r="AT4" s="18" t="s">
        <v>204</v>
      </c>
      <c r="AU4" s="18" t="s">
        <v>200</v>
      </c>
      <c r="AV4" s="18" t="s">
        <v>205</v>
      </c>
      <c r="AW4" s="18" t="s">
        <v>202</v>
      </c>
      <c r="AX4" s="18" t="s">
        <v>206</v>
      </c>
      <c r="AY4" s="346"/>
      <c r="AZ4" s="348"/>
      <c r="BA4" s="350"/>
      <c r="BB4" s="18" t="s">
        <v>204</v>
      </c>
      <c r="BC4" s="18" t="s">
        <v>200</v>
      </c>
      <c r="BD4" s="18" t="s">
        <v>205</v>
      </c>
      <c r="BE4" s="18" t="s">
        <v>202</v>
      </c>
      <c r="BF4" s="18" t="s">
        <v>206</v>
      </c>
      <c r="BG4" s="346"/>
      <c r="BH4" s="348"/>
      <c r="BI4" s="19" t="s">
        <v>207</v>
      </c>
      <c r="BJ4" s="20" t="s">
        <v>208</v>
      </c>
      <c r="BK4" s="20" t="s">
        <v>209</v>
      </c>
      <c r="BL4" s="21" t="s">
        <v>210</v>
      </c>
    </row>
    <row r="5" spans="1:64" ht="30" customHeight="1" x14ac:dyDescent="0.2">
      <c r="A5" s="438" t="s">
        <v>297</v>
      </c>
      <c r="B5" s="438" t="s">
        <v>299</v>
      </c>
      <c r="C5" s="441" t="s">
        <v>300</v>
      </c>
      <c r="D5" s="444">
        <v>57.05</v>
      </c>
      <c r="E5" s="447">
        <v>71.099999999999994</v>
      </c>
      <c r="F5" s="438" t="s">
        <v>298</v>
      </c>
      <c r="G5" s="455"/>
      <c r="H5" s="455"/>
      <c r="I5" s="458"/>
      <c r="J5" s="455"/>
      <c r="K5" s="333"/>
      <c r="L5" s="111"/>
      <c r="M5" s="22"/>
      <c r="N5" s="22"/>
      <c r="O5" s="22"/>
      <c r="P5" s="22"/>
      <c r="Q5" s="333"/>
      <c r="R5" s="333"/>
      <c r="S5" s="336"/>
      <c r="T5" s="339"/>
      <c r="U5" s="23"/>
      <c r="V5" s="24"/>
      <c r="W5" s="25"/>
      <c r="X5" s="26">
        <f>SUM(Y5:AB5)</f>
        <v>0</v>
      </c>
      <c r="Y5" s="27"/>
      <c r="Z5" s="27"/>
      <c r="AA5" s="27"/>
      <c r="AB5" s="28"/>
      <c r="AC5" s="29"/>
      <c r="AD5" s="29"/>
      <c r="AE5" s="29"/>
      <c r="AF5" s="29"/>
      <c r="AG5" s="29"/>
      <c r="AH5" s="29"/>
      <c r="AI5" s="29"/>
      <c r="AJ5" s="30"/>
      <c r="AK5" s="29"/>
      <c r="AL5" s="29"/>
      <c r="AM5" s="29"/>
      <c r="AN5" s="29"/>
      <c r="AO5" s="29"/>
      <c r="AP5" s="29"/>
      <c r="AQ5" s="29"/>
      <c r="AR5" s="30"/>
      <c r="AS5" s="29"/>
      <c r="AT5" s="29"/>
      <c r="AU5" s="29"/>
      <c r="AV5" s="29"/>
      <c r="AW5" s="29"/>
      <c r="AX5" s="29"/>
      <c r="AY5" s="29"/>
      <c r="AZ5" s="30"/>
      <c r="BA5" s="29"/>
      <c r="BB5" s="29"/>
      <c r="BC5" s="29"/>
      <c r="BD5" s="29"/>
      <c r="BE5" s="29"/>
      <c r="BF5" s="29"/>
      <c r="BG5" s="29"/>
      <c r="BH5" s="30"/>
      <c r="BI5" s="31"/>
      <c r="BJ5" s="32"/>
      <c r="BK5" s="32"/>
      <c r="BL5" s="33"/>
    </row>
    <row r="6" spans="1:64" ht="30" customHeight="1" x14ac:dyDescent="0.2">
      <c r="A6" s="439"/>
      <c r="B6" s="439"/>
      <c r="C6" s="442"/>
      <c r="D6" s="445"/>
      <c r="E6" s="448"/>
      <c r="F6" s="439"/>
      <c r="G6" s="456"/>
      <c r="H6" s="456"/>
      <c r="I6" s="459"/>
      <c r="J6" s="456"/>
      <c r="K6" s="334"/>
      <c r="L6" s="113"/>
      <c r="M6" s="34"/>
      <c r="N6" s="34"/>
      <c r="O6" s="34"/>
      <c r="P6" s="34"/>
      <c r="Q6" s="334"/>
      <c r="R6" s="334"/>
      <c r="S6" s="337"/>
      <c r="T6" s="340"/>
      <c r="U6" s="35"/>
      <c r="V6" s="36"/>
      <c r="W6" s="37"/>
      <c r="X6" s="38"/>
      <c r="Y6" s="39"/>
      <c r="Z6" s="39"/>
      <c r="AA6" s="39"/>
      <c r="AB6" s="40"/>
      <c r="AC6" s="41"/>
      <c r="AD6" s="41"/>
      <c r="AE6" s="41"/>
      <c r="AF6" s="41"/>
      <c r="AG6" s="41"/>
      <c r="AH6" s="41"/>
      <c r="AI6" s="41"/>
      <c r="AJ6" s="42"/>
      <c r="AK6" s="41"/>
      <c r="AL6" s="41"/>
      <c r="AM6" s="41"/>
      <c r="AN6" s="41"/>
      <c r="AO6" s="41"/>
      <c r="AP6" s="41"/>
      <c r="AQ6" s="41"/>
      <c r="AR6" s="42"/>
      <c r="AS6" s="41"/>
      <c r="AT6" s="41"/>
      <c r="AU6" s="41"/>
      <c r="AV6" s="41"/>
      <c r="AW6" s="41"/>
      <c r="AX6" s="41"/>
      <c r="AY6" s="41"/>
      <c r="AZ6" s="42"/>
      <c r="BA6" s="41"/>
      <c r="BB6" s="41"/>
      <c r="BC6" s="41"/>
      <c r="BD6" s="41"/>
      <c r="BE6" s="41"/>
      <c r="BF6" s="41"/>
      <c r="BG6" s="41"/>
      <c r="BH6" s="42"/>
      <c r="BI6" s="43"/>
      <c r="BJ6" s="44"/>
      <c r="BK6" s="44"/>
      <c r="BL6" s="45"/>
    </row>
    <row r="7" spans="1:64" ht="30" customHeight="1" x14ac:dyDescent="0.2">
      <c r="A7" s="439"/>
      <c r="B7" s="439"/>
      <c r="C7" s="443"/>
      <c r="D7" s="446"/>
      <c r="E7" s="449"/>
      <c r="F7" s="439"/>
      <c r="G7" s="456"/>
      <c r="H7" s="456"/>
      <c r="I7" s="459"/>
      <c r="J7" s="456"/>
      <c r="K7" s="334"/>
      <c r="L7" s="113"/>
      <c r="M7" s="34"/>
      <c r="N7" s="34"/>
      <c r="O7" s="34"/>
      <c r="P7" s="34"/>
      <c r="Q7" s="334"/>
      <c r="R7" s="334"/>
      <c r="S7" s="337"/>
      <c r="T7" s="340"/>
      <c r="U7" s="35"/>
      <c r="V7" s="36"/>
      <c r="W7" s="37"/>
      <c r="X7" s="38"/>
      <c r="Y7" s="39"/>
      <c r="Z7" s="39"/>
      <c r="AA7" s="39"/>
      <c r="AB7" s="40"/>
      <c r="AC7" s="41"/>
      <c r="AD7" s="41"/>
      <c r="AE7" s="41"/>
      <c r="AF7" s="41"/>
      <c r="AG7" s="41"/>
      <c r="AH7" s="41"/>
      <c r="AI7" s="41"/>
      <c r="AJ7" s="42"/>
      <c r="AK7" s="41"/>
      <c r="AL7" s="41"/>
      <c r="AM7" s="41"/>
      <c r="AN7" s="41"/>
      <c r="AO7" s="41"/>
      <c r="AP7" s="41"/>
      <c r="AQ7" s="41"/>
      <c r="AR7" s="42"/>
      <c r="AS7" s="41"/>
      <c r="AT7" s="41"/>
      <c r="AU7" s="41"/>
      <c r="AV7" s="41"/>
      <c r="AW7" s="41"/>
      <c r="AX7" s="41"/>
      <c r="AY7" s="41"/>
      <c r="AZ7" s="42"/>
      <c r="BA7" s="41"/>
      <c r="BB7" s="41"/>
      <c r="BC7" s="41"/>
      <c r="BD7" s="41"/>
      <c r="BE7" s="41"/>
      <c r="BF7" s="41"/>
      <c r="BG7" s="41"/>
      <c r="BH7" s="42"/>
      <c r="BI7" s="43"/>
      <c r="BJ7" s="44"/>
      <c r="BK7" s="44"/>
      <c r="BL7" s="45"/>
    </row>
    <row r="8" spans="1:64" ht="30" customHeight="1" x14ac:dyDescent="0.2">
      <c r="A8" s="439"/>
      <c r="B8" s="439"/>
      <c r="C8" s="442" t="s">
        <v>301</v>
      </c>
      <c r="D8" s="451">
        <v>0.2</v>
      </c>
      <c r="E8" s="453">
        <v>0.25</v>
      </c>
      <c r="F8" s="439"/>
      <c r="G8" s="456"/>
      <c r="H8" s="456"/>
      <c r="I8" s="459"/>
      <c r="J8" s="456"/>
      <c r="K8" s="334"/>
      <c r="L8" s="113"/>
      <c r="M8" s="34"/>
      <c r="N8" s="34"/>
      <c r="O8" s="34"/>
      <c r="P8" s="34"/>
      <c r="Q8" s="334"/>
      <c r="R8" s="334"/>
      <c r="S8" s="337"/>
      <c r="T8" s="340"/>
      <c r="U8" s="35"/>
      <c r="V8" s="36"/>
      <c r="W8" s="37"/>
      <c r="X8" s="38"/>
      <c r="Y8" s="39"/>
      <c r="Z8" s="39"/>
      <c r="AA8" s="39"/>
      <c r="AB8" s="40"/>
      <c r="AC8" s="41"/>
      <c r="AD8" s="41"/>
      <c r="AE8" s="41"/>
      <c r="AF8" s="41"/>
      <c r="AG8" s="41"/>
      <c r="AH8" s="41"/>
      <c r="AI8" s="41"/>
      <c r="AJ8" s="42"/>
      <c r="AK8" s="41"/>
      <c r="AL8" s="41"/>
      <c r="AM8" s="41"/>
      <c r="AN8" s="41"/>
      <c r="AO8" s="41"/>
      <c r="AP8" s="41"/>
      <c r="AQ8" s="41"/>
      <c r="AR8" s="42"/>
      <c r="AS8" s="41"/>
      <c r="AT8" s="41"/>
      <c r="AU8" s="41"/>
      <c r="AV8" s="41"/>
      <c r="AW8" s="41"/>
      <c r="AX8" s="41"/>
      <c r="AY8" s="41"/>
      <c r="AZ8" s="42"/>
      <c r="BA8" s="41"/>
      <c r="BB8" s="41"/>
      <c r="BC8" s="41"/>
      <c r="BD8" s="41"/>
      <c r="BE8" s="41"/>
      <c r="BF8" s="41"/>
      <c r="BG8" s="41"/>
      <c r="BH8" s="42"/>
      <c r="BI8" s="43"/>
      <c r="BJ8" s="44"/>
      <c r="BK8" s="44"/>
      <c r="BL8" s="45"/>
    </row>
    <row r="9" spans="1:64" s="58" customFormat="1" ht="30" customHeight="1" x14ac:dyDescent="0.25">
      <c r="A9" s="439"/>
      <c r="B9" s="439"/>
      <c r="C9" s="442"/>
      <c r="D9" s="451"/>
      <c r="E9" s="453"/>
      <c r="F9" s="439"/>
      <c r="G9" s="456"/>
      <c r="H9" s="456"/>
      <c r="I9" s="459"/>
      <c r="J9" s="456"/>
      <c r="K9" s="334"/>
      <c r="L9" s="113"/>
      <c r="M9" s="46"/>
      <c r="N9" s="46"/>
      <c r="O9" s="46"/>
      <c r="P9" s="46"/>
      <c r="Q9" s="334"/>
      <c r="R9" s="334"/>
      <c r="S9" s="337"/>
      <c r="T9" s="340"/>
      <c r="U9" s="47"/>
      <c r="V9" s="48"/>
      <c r="W9" s="49"/>
      <c r="X9" s="50"/>
      <c r="Y9" s="51"/>
      <c r="Z9" s="51"/>
      <c r="AA9" s="51"/>
      <c r="AB9" s="52"/>
      <c r="AC9" s="53"/>
      <c r="AD9" s="53"/>
      <c r="AE9" s="53"/>
      <c r="AF9" s="53"/>
      <c r="AG9" s="53"/>
      <c r="AH9" s="53"/>
      <c r="AI9" s="53"/>
      <c r="AJ9" s="54"/>
      <c r="AK9" s="53"/>
      <c r="AL9" s="53"/>
      <c r="AM9" s="53"/>
      <c r="AN9" s="53"/>
      <c r="AO9" s="53"/>
      <c r="AP9" s="53"/>
      <c r="AQ9" s="53"/>
      <c r="AR9" s="54"/>
      <c r="AS9" s="53"/>
      <c r="AT9" s="53"/>
      <c r="AU9" s="53"/>
      <c r="AV9" s="53"/>
      <c r="AW9" s="53"/>
      <c r="AX9" s="53"/>
      <c r="AY9" s="53"/>
      <c r="AZ9" s="54"/>
      <c r="BA9" s="53"/>
      <c r="BB9" s="53"/>
      <c r="BC9" s="53"/>
      <c r="BD9" s="53"/>
      <c r="BE9" s="53"/>
      <c r="BF9" s="53"/>
      <c r="BG9" s="53"/>
      <c r="BH9" s="54"/>
      <c r="BI9" s="55"/>
      <c r="BJ9" s="56"/>
      <c r="BK9" s="56"/>
      <c r="BL9" s="57"/>
    </row>
    <row r="10" spans="1:64" s="58" customFormat="1" ht="30" customHeight="1" x14ac:dyDescent="0.25">
      <c r="A10" s="439"/>
      <c r="B10" s="439"/>
      <c r="C10" s="442"/>
      <c r="D10" s="451"/>
      <c r="E10" s="453"/>
      <c r="F10" s="439"/>
      <c r="G10" s="456"/>
      <c r="H10" s="456"/>
      <c r="I10" s="459"/>
      <c r="J10" s="456"/>
      <c r="K10" s="334"/>
      <c r="L10" s="113"/>
      <c r="M10" s="46"/>
      <c r="N10" s="46"/>
      <c r="O10" s="46"/>
      <c r="P10" s="46"/>
      <c r="Q10" s="334"/>
      <c r="R10" s="334"/>
      <c r="S10" s="337"/>
      <c r="T10" s="340"/>
      <c r="U10" s="47"/>
      <c r="V10" s="48"/>
      <c r="W10" s="49"/>
      <c r="X10" s="50"/>
      <c r="Y10" s="51"/>
      <c r="Z10" s="51"/>
      <c r="AA10" s="51"/>
      <c r="AB10" s="52"/>
      <c r="AC10" s="53"/>
      <c r="AD10" s="53"/>
      <c r="AE10" s="53"/>
      <c r="AF10" s="53"/>
      <c r="AG10" s="53"/>
      <c r="AH10" s="53"/>
      <c r="AI10" s="53"/>
      <c r="AJ10" s="54"/>
      <c r="AK10" s="53"/>
      <c r="AL10" s="53"/>
      <c r="AM10" s="53"/>
      <c r="AN10" s="53"/>
      <c r="AO10" s="53"/>
      <c r="AP10" s="53"/>
      <c r="AQ10" s="53"/>
      <c r="AR10" s="54"/>
      <c r="AS10" s="53"/>
      <c r="AT10" s="53"/>
      <c r="AU10" s="53"/>
      <c r="AV10" s="53"/>
      <c r="AW10" s="53"/>
      <c r="AX10" s="53"/>
      <c r="AY10" s="53"/>
      <c r="AZ10" s="54"/>
      <c r="BA10" s="53"/>
      <c r="BB10" s="53"/>
      <c r="BC10" s="53"/>
      <c r="BD10" s="53"/>
      <c r="BE10" s="53"/>
      <c r="BF10" s="53"/>
      <c r="BG10" s="53"/>
      <c r="BH10" s="54"/>
      <c r="BI10" s="55"/>
      <c r="BJ10" s="56"/>
      <c r="BK10" s="56"/>
      <c r="BL10" s="57"/>
    </row>
    <row r="11" spans="1:64" s="58" customFormat="1" ht="30" customHeight="1" thickBot="1" x14ac:dyDescent="0.3">
      <c r="A11" s="440"/>
      <c r="B11" s="440"/>
      <c r="C11" s="450"/>
      <c r="D11" s="452"/>
      <c r="E11" s="454"/>
      <c r="F11" s="440"/>
      <c r="G11" s="457"/>
      <c r="H11" s="457"/>
      <c r="I11" s="460"/>
      <c r="J11" s="457"/>
      <c r="K11" s="335"/>
      <c r="L11" s="115"/>
      <c r="M11" s="59"/>
      <c r="N11" s="59"/>
      <c r="O11" s="59"/>
      <c r="P11" s="59"/>
      <c r="Q11" s="335"/>
      <c r="R11" s="335"/>
      <c r="S11" s="338"/>
      <c r="T11" s="341"/>
      <c r="U11" s="60"/>
      <c r="V11" s="61"/>
      <c r="W11" s="62"/>
      <c r="X11" s="63"/>
      <c r="Y11" s="64"/>
      <c r="Z11" s="64"/>
      <c r="AA11" s="64"/>
      <c r="AB11" s="65"/>
      <c r="AC11" s="66"/>
      <c r="AD11" s="67"/>
      <c r="AE11" s="67"/>
      <c r="AF11" s="67"/>
      <c r="AG11" s="67"/>
      <c r="AH11" s="67"/>
      <c r="AI11" s="67"/>
      <c r="AJ11" s="68"/>
      <c r="AK11" s="66"/>
      <c r="AL11" s="67"/>
      <c r="AM11" s="67"/>
      <c r="AN11" s="67"/>
      <c r="AO11" s="67"/>
      <c r="AP11" s="67"/>
      <c r="AQ11" s="67"/>
      <c r="AR11" s="68"/>
      <c r="AS11" s="66"/>
      <c r="AT11" s="67"/>
      <c r="AU11" s="67"/>
      <c r="AV11" s="67"/>
      <c r="AW11" s="67"/>
      <c r="AX11" s="67"/>
      <c r="AY11" s="67"/>
      <c r="AZ11" s="68"/>
      <c r="BA11" s="66"/>
      <c r="BB11" s="67"/>
      <c r="BC11" s="67"/>
      <c r="BD11" s="67"/>
      <c r="BE11" s="67"/>
      <c r="BF11" s="67"/>
      <c r="BG11" s="67"/>
      <c r="BH11" s="68"/>
      <c r="BI11" s="69"/>
      <c r="BJ11" s="70"/>
      <c r="BK11" s="70"/>
      <c r="BL11" s="71"/>
    </row>
    <row r="12" spans="1:64" ht="30.75" customHeight="1" x14ac:dyDescent="0.2">
      <c r="A12" s="438" t="s">
        <v>297</v>
      </c>
      <c r="B12" s="438" t="s">
        <v>299</v>
      </c>
      <c r="C12" s="441" t="s">
        <v>300</v>
      </c>
      <c r="D12" s="444">
        <v>57.05</v>
      </c>
      <c r="E12" s="447">
        <v>71.099999999999994</v>
      </c>
      <c r="F12" s="438" t="s">
        <v>298</v>
      </c>
      <c r="G12" s="100"/>
      <c r="H12" s="100"/>
      <c r="I12" s="97"/>
      <c r="J12" s="100"/>
      <c r="K12" s="110"/>
      <c r="L12" s="111"/>
      <c r="M12" s="72"/>
      <c r="N12" s="22"/>
      <c r="O12" s="22"/>
      <c r="P12" s="22"/>
      <c r="Q12" s="321"/>
      <c r="R12" s="321"/>
      <c r="S12" s="324"/>
      <c r="T12" s="327"/>
      <c r="U12" s="23"/>
      <c r="V12" s="24"/>
      <c r="W12" s="25"/>
      <c r="X12" s="26">
        <f>SUM(Y12:AB12)</f>
        <v>0</v>
      </c>
      <c r="Y12" s="73"/>
      <c r="Z12" s="73"/>
      <c r="AA12" s="73"/>
      <c r="AB12" s="74"/>
      <c r="AC12" s="41"/>
      <c r="AD12" s="41"/>
      <c r="AE12" s="41"/>
      <c r="AF12" s="41"/>
      <c r="AG12" s="41"/>
      <c r="AH12" s="41"/>
      <c r="AI12" s="41"/>
      <c r="AJ12" s="42"/>
      <c r="AK12" s="29"/>
      <c r="AL12" s="29"/>
      <c r="AM12" s="29"/>
      <c r="AN12" s="29"/>
      <c r="AO12" s="29"/>
      <c r="AP12" s="29"/>
      <c r="AQ12" s="29"/>
      <c r="AR12" s="30"/>
      <c r="AS12" s="29"/>
      <c r="AT12" s="29"/>
      <c r="AU12" s="29"/>
      <c r="AV12" s="29"/>
      <c r="AW12" s="29"/>
      <c r="AX12" s="29"/>
      <c r="AY12" s="29"/>
      <c r="AZ12" s="30"/>
      <c r="BA12" s="29"/>
      <c r="BB12" s="29"/>
      <c r="BC12" s="29"/>
      <c r="BD12" s="29"/>
      <c r="BE12" s="29"/>
      <c r="BF12" s="29"/>
      <c r="BG12" s="29"/>
      <c r="BH12" s="30"/>
      <c r="BI12" s="31"/>
      <c r="BJ12" s="32"/>
      <c r="BK12" s="32"/>
      <c r="BL12" s="33"/>
    </row>
    <row r="13" spans="1:64" ht="30.75" customHeight="1" x14ac:dyDescent="0.2">
      <c r="A13" s="439"/>
      <c r="B13" s="439"/>
      <c r="C13" s="442"/>
      <c r="D13" s="445"/>
      <c r="E13" s="448"/>
      <c r="F13" s="439"/>
      <c r="G13" s="104"/>
      <c r="H13" s="104"/>
      <c r="I13" s="101"/>
      <c r="J13" s="104"/>
      <c r="K13" s="112"/>
      <c r="L13" s="113"/>
      <c r="M13" s="75"/>
      <c r="N13" s="34"/>
      <c r="O13" s="34"/>
      <c r="P13" s="34"/>
      <c r="Q13" s="322"/>
      <c r="R13" s="322"/>
      <c r="S13" s="325"/>
      <c r="T13" s="328"/>
      <c r="U13" s="35"/>
      <c r="V13" s="36"/>
      <c r="W13" s="37"/>
      <c r="X13" s="38"/>
      <c r="Y13" s="76"/>
      <c r="Z13" s="76"/>
      <c r="AA13" s="76"/>
      <c r="AB13" s="77"/>
      <c r="AC13" s="41"/>
      <c r="AD13" s="41"/>
      <c r="AE13" s="41"/>
      <c r="AF13" s="41"/>
      <c r="AG13" s="41"/>
      <c r="AH13" s="41"/>
      <c r="AI13" s="41"/>
      <c r="AJ13" s="42"/>
      <c r="AK13" s="41"/>
      <c r="AL13" s="41"/>
      <c r="AM13" s="41"/>
      <c r="AN13" s="41"/>
      <c r="AO13" s="41"/>
      <c r="AP13" s="41"/>
      <c r="AQ13" s="41"/>
      <c r="AR13" s="42"/>
      <c r="AS13" s="41"/>
      <c r="AT13" s="41"/>
      <c r="AU13" s="41"/>
      <c r="AV13" s="41"/>
      <c r="AW13" s="41"/>
      <c r="AX13" s="41"/>
      <c r="AY13" s="41"/>
      <c r="AZ13" s="42"/>
      <c r="BA13" s="41"/>
      <c r="BB13" s="41"/>
      <c r="BC13" s="41"/>
      <c r="BD13" s="41"/>
      <c r="BE13" s="41"/>
      <c r="BF13" s="41"/>
      <c r="BG13" s="41"/>
      <c r="BH13" s="42"/>
      <c r="BI13" s="43"/>
      <c r="BJ13" s="44"/>
      <c r="BK13" s="44"/>
      <c r="BL13" s="45"/>
    </row>
    <row r="14" spans="1:64" ht="30.75" customHeight="1" x14ac:dyDescent="0.2">
      <c r="A14" s="439"/>
      <c r="B14" s="439"/>
      <c r="C14" s="443"/>
      <c r="D14" s="446"/>
      <c r="E14" s="449"/>
      <c r="F14" s="439"/>
      <c r="G14" s="104"/>
      <c r="H14" s="104"/>
      <c r="I14" s="101"/>
      <c r="J14" s="104"/>
      <c r="K14" s="112"/>
      <c r="L14" s="113"/>
      <c r="M14" s="75"/>
      <c r="N14" s="34"/>
      <c r="O14" s="34"/>
      <c r="P14" s="34"/>
      <c r="Q14" s="322"/>
      <c r="R14" s="322"/>
      <c r="S14" s="325"/>
      <c r="T14" s="328"/>
      <c r="U14" s="35"/>
      <c r="V14" s="36"/>
      <c r="W14" s="37"/>
      <c r="X14" s="38"/>
      <c r="Y14" s="76"/>
      <c r="Z14" s="76"/>
      <c r="AA14" s="76"/>
      <c r="AB14" s="77"/>
      <c r="AC14" s="41"/>
      <c r="AD14" s="41"/>
      <c r="AE14" s="41"/>
      <c r="AF14" s="41"/>
      <c r="AG14" s="41"/>
      <c r="AH14" s="41"/>
      <c r="AI14" s="41"/>
      <c r="AJ14" s="42"/>
      <c r="AK14" s="41"/>
      <c r="AL14" s="41"/>
      <c r="AM14" s="41"/>
      <c r="AN14" s="41"/>
      <c r="AO14" s="41"/>
      <c r="AP14" s="41"/>
      <c r="AQ14" s="41"/>
      <c r="AR14" s="42"/>
      <c r="AS14" s="41"/>
      <c r="AT14" s="41"/>
      <c r="AU14" s="41"/>
      <c r="AV14" s="41"/>
      <c r="AW14" s="41"/>
      <c r="AX14" s="41"/>
      <c r="AY14" s="41"/>
      <c r="AZ14" s="42"/>
      <c r="BA14" s="41"/>
      <c r="BB14" s="41"/>
      <c r="BC14" s="41"/>
      <c r="BD14" s="41"/>
      <c r="BE14" s="41"/>
      <c r="BF14" s="41"/>
      <c r="BG14" s="41"/>
      <c r="BH14" s="42"/>
      <c r="BI14" s="43"/>
      <c r="BJ14" s="44"/>
      <c r="BK14" s="44"/>
      <c r="BL14" s="45"/>
    </row>
    <row r="15" spans="1:64" ht="30.75" customHeight="1" x14ac:dyDescent="0.2">
      <c r="A15" s="439"/>
      <c r="B15" s="439"/>
      <c r="C15" s="442" t="s">
        <v>301</v>
      </c>
      <c r="D15" s="451">
        <v>0.2</v>
      </c>
      <c r="E15" s="453">
        <v>0.25</v>
      </c>
      <c r="F15" s="439"/>
      <c r="G15" s="104"/>
      <c r="H15" s="104"/>
      <c r="I15" s="101"/>
      <c r="J15" s="104"/>
      <c r="K15" s="112"/>
      <c r="L15" s="113"/>
      <c r="M15" s="75"/>
      <c r="N15" s="34"/>
      <c r="O15" s="34"/>
      <c r="P15" s="34"/>
      <c r="Q15" s="322"/>
      <c r="R15" s="322"/>
      <c r="S15" s="325"/>
      <c r="T15" s="328"/>
      <c r="U15" s="35"/>
      <c r="V15" s="36"/>
      <c r="W15" s="37"/>
      <c r="X15" s="38"/>
      <c r="Y15" s="76"/>
      <c r="Z15" s="76"/>
      <c r="AA15" s="76"/>
      <c r="AB15" s="77"/>
      <c r="AC15" s="41"/>
      <c r="AD15" s="41"/>
      <c r="AE15" s="41"/>
      <c r="AF15" s="41"/>
      <c r="AG15" s="41"/>
      <c r="AH15" s="41"/>
      <c r="AI15" s="41"/>
      <c r="AJ15" s="42"/>
      <c r="AK15" s="41"/>
      <c r="AL15" s="41"/>
      <c r="AM15" s="41"/>
      <c r="AN15" s="41"/>
      <c r="AO15" s="41"/>
      <c r="AP15" s="41"/>
      <c r="AQ15" s="41"/>
      <c r="AR15" s="42"/>
      <c r="AS15" s="41"/>
      <c r="AT15" s="41"/>
      <c r="AU15" s="41"/>
      <c r="AV15" s="41"/>
      <c r="AW15" s="41"/>
      <c r="AX15" s="41"/>
      <c r="AY15" s="41"/>
      <c r="AZ15" s="42"/>
      <c r="BA15" s="41"/>
      <c r="BB15" s="41"/>
      <c r="BC15" s="41"/>
      <c r="BD15" s="41"/>
      <c r="BE15" s="41"/>
      <c r="BF15" s="41"/>
      <c r="BG15" s="41"/>
      <c r="BH15" s="42"/>
      <c r="BI15" s="43"/>
      <c r="BJ15" s="44"/>
      <c r="BK15" s="44"/>
      <c r="BL15" s="45"/>
    </row>
    <row r="16" spans="1:64" ht="30.75" customHeight="1" x14ac:dyDescent="0.2">
      <c r="A16" s="439"/>
      <c r="B16" s="439"/>
      <c r="C16" s="442"/>
      <c r="D16" s="451"/>
      <c r="E16" s="453"/>
      <c r="F16" s="439"/>
      <c r="G16" s="104"/>
      <c r="H16" s="104"/>
      <c r="I16" s="101"/>
      <c r="J16" s="104"/>
      <c r="K16" s="112"/>
      <c r="L16" s="113"/>
      <c r="M16" s="75"/>
      <c r="N16" s="46"/>
      <c r="O16" s="46"/>
      <c r="P16" s="46"/>
      <c r="Q16" s="322"/>
      <c r="R16" s="322"/>
      <c r="S16" s="325"/>
      <c r="T16" s="328"/>
      <c r="U16" s="35"/>
      <c r="V16" s="36"/>
      <c r="W16" s="37"/>
      <c r="X16" s="78"/>
      <c r="Y16" s="76"/>
      <c r="Z16" s="76"/>
      <c r="AA16" s="76"/>
      <c r="AB16" s="77"/>
      <c r="AC16" s="41"/>
      <c r="AD16" s="41"/>
      <c r="AE16" s="41"/>
      <c r="AF16" s="41"/>
      <c r="AG16" s="41"/>
      <c r="AH16" s="41"/>
      <c r="AI16" s="41"/>
      <c r="AJ16" s="42"/>
      <c r="AK16" s="53"/>
      <c r="AL16" s="53"/>
      <c r="AM16" s="53"/>
      <c r="AN16" s="53"/>
      <c r="AO16" s="53"/>
      <c r="AP16" s="53"/>
      <c r="AQ16" s="53"/>
      <c r="AR16" s="54"/>
      <c r="AS16" s="53"/>
      <c r="AT16" s="53"/>
      <c r="AU16" s="53"/>
      <c r="AV16" s="53"/>
      <c r="AW16" s="53"/>
      <c r="AX16" s="53"/>
      <c r="AY16" s="53"/>
      <c r="AZ16" s="54"/>
      <c r="BA16" s="53"/>
      <c r="BB16" s="53"/>
      <c r="BC16" s="53"/>
      <c r="BD16" s="53"/>
      <c r="BE16" s="53"/>
      <c r="BF16" s="53"/>
      <c r="BG16" s="53"/>
      <c r="BH16" s="54"/>
      <c r="BI16" s="55"/>
      <c r="BJ16" s="56"/>
      <c r="BK16" s="56"/>
      <c r="BL16" s="57"/>
    </row>
    <row r="17" spans="1:64" ht="30.75" customHeight="1" x14ac:dyDescent="0.2">
      <c r="A17" s="439"/>
      <c r="B17" s="439"/>
      <c r="C17" s="442"/>
      <c r="D17" s="451"/>
      <c r="E17" s="453"/>
      <c r="F17" s="439"/>
      <c r="G17" s="104"/>
      <c r="H17" s="104"/>
      <c r="I17" s="101"/>
      <c r="J17" s="104"/>
      <c r="K17" s="112"/>
      <c r="L17" s="113"/>
      <c r="M17" s="79"/>
      <c r="N17" s="46"/>
      <c r="O17" s="46"/>
      <c r="P17" s="46"/>
      <c r="Q17" s="322"/>
      <c r="R17" s="322"/>
      <c r="S17" s="325"/>
      <c r="T17" s="328"/>
      <c r="U17" s="47"/>
      <c r="V17" s="48"/>
      <c r="W17" s="49"/>
      <c r="X17" s="80"/>
      <c r="Y17" s="81"/>
      <c r="Z17" s="81"/>
      <c r="AA17" s="81"/>
      <c r="AB17" s="82"/>
      <c r="AC17" s="53"/>
      <c r="AD17" s="53"/>
      <c r="AE17" s="53"/>
      <c r="AF17" s="53"/>
      <c r="AG17" s="53"/>
      <c r="AH17" s="53"/>
      <c r="AI17" s="53"/>
      <c r="AJ17" s="54"/>
      <c r="AK17" s="53"/>
      <c r="AL17" s="53"/>
      <c r="AM17" s="53"/>
      <c r="AN17" s="53"/>
      <c r="AO17" s="53"/>
      <c r="AP17" s="53"/>
      <c r="AQ17" s="53"/>
      <c r="AR17" s="54"/>
      <c r="AS17" s="53"/>
      <c r="AT17" s="53"/>
      <c r="AU17" s="53"/>
      <c r="AV17" s="53"/>
      <c r="AW17" s="53"/>
      <c r="AX17" s="53"/>
      <c r="AY17" s="53"/>
      <c r="AZ17" s="54"/>
      <c r="BA17" s="53"/>
      <c r="BB17" s="53"/>
      <c r="BC17" s="53"/>
      <c r="BD17" s="53"/>
      <c r="BE17" s="53"/>
      <c r="BF17" s="53"/>
      <c r="BG17" s="53"/>
      <c r="BH17" s="54"/>
      <c r="BI17" s="55"/>
      <c r="BJ17" s="56"/>
      <c r="BK17" s="56"/>
      <c r="BL17" s="57"/>
    </row>
    <row r="18" spans="1:64" ht="30.75" customHeight="1" thickBot="1" x14ac:dyDescent="0.25">
      <c r="A18" s="440"/>
      <c r="B18" s="440"/>
      <c r="C18" s="450"/>
      <c r="D18" s="452"/>
      <c r="E18" s="454"/>
      <c r="F18" s="440"/>
      <c r="G18" s="108"/>
      <c r="H18" s="108"/>
      <c r="I18" s="105"/>
      <c r="J18" s="108"/>
      <c r="K18" s="114"/>
      <c r="L18" s="115"/>
      <c r="M18" s="83"/>
      <c r="N18" s="59"/>
      <c r="O18" s="59"/>
      <c r="P18" s="59"/>
      <c r="Q18" s="323"/>
      <c r="R18" s="323"/>
      <c r="S18" s="326"/>
      <c r="T18" s="329"/>
      <c r="U18" s="84"/>
      <c r="V18" s="85"/>
      <c r="W18" s="86"/>
      <c r="X18" s="87"/>
      <c r="Y18" s="88"/>
      <c r="Z18" s="88"/>
      <c r="AA18" s="88"/>
      <c r="AB18" s="89"/>
      <c r="AC18" s="67"/>
      <c r="AD18" s="67"/>
      <c r="AE18" s="67"/>
      <c r="AF18" s="67"/>
      <c r="AG18" s="67"/>
      <c r="AH18" s="67"/>
      <c r="AI18" s="67"/>
      <c r="AJ18" s="68"/>
      <c r="AK18" s="66"/>
      <c r="AL18" s="67"/>
      <c r="AM18" s="67"/>
      <c r="AN18" s="67"/>
      <c r="AO18" s="67"/>
      <c r="AP18" s="67"/>
      <c r="AQ18" s="67"/>
      <c r="AR18" s="68"/>
      <c r="AS18" s="66"/>
      <c r="AT18" s="67"/>
      <c r="AU18" s="67"/>
      <c r="AV18" s="67"/>
      <c r="AW18" s="67"/>
      <c r="AX18" s="67"/>
      <c r="AY18" s="67"/>
      <c r="AZ18" s="68"/>
      <c r="BA18" s="66"/>
      <c r="BB18" s="67"/>
      <c r="BC18" s="67"/>
      <c r="BD18" s="67"/>
      <c r="BE18" s="67"/>
      <c r="BF18" s="67"/>
      <c r="BG18" s="67"/>
      <c r="BH18" s="68"/>
      <c r="BI18" s="69"/>
      <c r="BJ18" s="70"/>
      <c r="BK18" s="70"/>
      <c r="BL18" s="71"/>
    </row>
    <row r="19" spans="1:64" ht="30.75" customHeight="1" x14ac:dyDescent="0.2">
      <c r="A19" s="438" t="s">
        <v>297</v>
      </c>
      <c r="B19" s="438" t="s">
        <v>299</v>
      </c>
      <c r="C19" s="441" t="s">
        <v>300</v>
      </c>
      <c r="D19" s="444">
        <v>57.05</v>
      </c>
      <c r="E19" s="447">
        <v>71.099999999999994</v>
      </c>
      <c r="F19" s="438" t="s">
        <v>298</v>
      </c>
      <c r="G19" s="100"/>
      <c r="H19" s="100"/>
      <c r="I19" s="97"/>
      <c r="J19" s="100"/>
      <c r="K19" s="110"/>
      <c r="L19" s="111"/>
      <c r="M19" s="72"/>
      <c r="N19" s="22"/>
      <c r="O19" s="22"/>
      <c r="P19" s="22"/>
      <c r="Q19" s="321"/>
      <c r="R19" s="321"/>
      <c r="S19" s="324"/>
      <c r="T19" s="327"/>
      <c r="U19" s="23"/>
      <c r="V19" s="24"/>
      <c r="W19" s="25"/>
      <c r="X19" s="26">
        <f>SUM(Y19:AB19)</f>
        <v>0</v>
      </c>
      <c r="Y19" s="73"/>
      <c r="Z19" s="73"/>
      <c r="AA19" s="73"/>
      <c r="AB19" s="74"/>
      <c r="AC19" s="41"/>
      <c r="AD19" s="41"/>
      <c r="AE19" s="41"/>
      <c r="AF19" s="41"/>
      <c r="AG19" s="41"/>
      <c r="AH19" s="41"/>
      <c r="AI19" s="41"/>
      <c r="AJ19" s="42"/>
      <c r="AK19" s="29"/>
      <c r="AL19" s="29"/>
      <c r="AM19" s="29"/>
      <c r="AN19" s="29"/>
      <c r="AO19" s="29"/>
      <c r="AP19" s="29"/>
      <c r="AQ19" s="29"/>
      <c r="AR19" s="30"/>
      <c r="AS19" s="29"/>
      <c r="AT19" s="29"/>
      <c r="AU19" s="29"/>
      <c r="AV19" s="29"/>
      <c r="AW19" s="29"/>
      <c r="AX19" s="29"/>
      <c r="AY19" s="29"/>
      <c r="AZ19" s="30"/>
      <c r="BA19" s="29"/>
      <c r="BB19" s="29"/>
      <c r="BC19" s="29"/>
      <c r="BD19" s="29"/>
      <c r="BE19" s="29"/>
      <c r="BF19" s="29"/>
      <c r="BG19" s="29"/>
      <c r="BH19" s="30"/>
      <c r="BI19" s="31"/>
      <c r="BJ19" s="32"/>
      <c r="BK19" s="32"/>
      <c r="BL19" s="33"/>
    </row>
    <row r="20" spans="1:64" ht="30.75" customHeight="1" x14ac:dyDescent="0.2">
      <c r="A20" s="439"/>
      <c r="B20" s="439"/>
      <c r="C20" s="442"/>
      <c r="D20" s="445"/>
      <c r="E20" s="448"/>
      <c r="F20" s="439"/>
      <c r="G20" s="104"/>
      <c r="H20" s="104"/>
      <c r="I20" s="101"/>
      <c r="J20" s="104"/>
      <c r="K20" s="112"/>
      <c r="L20" s="113"/>
      <c r="M20" s="75"/>
      <c r="N20" s="34"/>
      <c r="O20" s="34"/>
      <c r="P20" s="34"/>
      <c r="Q20" s="322"/>
      <c r="R20" s="322"/>
      <c r="S20" s="325"/>
      <c r="T20" s="328"/>
      <c r="U20" s="35"/>
      <c r="V20" s="36"/>
      <c r="W20" s="37"/>
      <c r="X20" s="38"/>
      <c r="Y20" s="76"/>
      <c r="Z20" s="76"/>
      <c r="AA20" s="76"/>
      <c r="AB20" s="77"/>
      <c r="AC20" s="41"/>
      <c r="AD20" s="41"/>
      <c r="AE20" s="41"/>
      <c r="AF20" s="41"/>
      <c r="AG20" s="41"/>
      <c r="AH20" s="41"/>
      <c r="AI20" s="41"/>
      <c r="AJ20" s="42"/>
      <c r="AK20" s="41"/>
      <c r="AL20" s="41"/>
      <c r="AM20" s="41"/>
      <c r="AN20" s="41"/>
      <c r="AO20" s="41"/>
      <c r="AP20" s="41"/>
      <c r="AQ20" s="41"/>
      <c r="AR20" s="42"/>
      <c r="AS20" s="41"/>
      <c r="AT20" s="41"/>
      <c r="AU20" s="41"/>
      <c r="AV20" s="41"/>
      <c r="AW20" s="41"/>
      <c r="AX20" s="41"/>
      <c r="AY20" s="41"/>
      <c r="AZ20" s="42"/>
      <c r="BA20" s="41"/>
      <c r="BB20" s="41"/>
      <c r="BC20" s="41"/>
      <c r="BD20" s="41"/>
      <c r="BE20" s="41"/>
      <c r="BF20" s="41"/>
      <c r="BG20" s="41"/>
      <c r="BH20" s="42"/>
      <c r="BI20" s="43"/>
      <c r="BJ20" s="44"/>
      <c r="BK20" s="44"/>
      <c r="BL20" s="45"/>
    </row>
    <row r="21" spans="1:64" ht="30.75" customHeight="1" x14ac:dyDescent="0.2">
      <c r="A21" s="439"/>
      <c r="B21" s="439"/>
      <c r="C21" s="443"/>
      <c r="D21" s="446"/>
      <c r="E21" s="449"/>
      <c r="F21" s="439"/>
      <c r="G21" s="104"/>
      <c r="H21" s="104"/>
      <c r="I21" s="101"/>
      <c r="J21" s="104"/>
      <c r="K21" s="112"/>
      <c r="L21" s="113"/>
      <c r="M21" s="75"/>
      <c r="N21" s="34"/>
      <c r="O21" s="34"/>
      <c r="P21" s="34"/>
      <c r="Q21" s="322"/>
      <c r="R21" s="322"/>
      <c r="S21" s="325"/>
      <c r="T21" s="328"/>
      <c r="U21" s="35"/>
      <c r="V21" s="36"/>
      <c r="W21" s="37"/>
      <c r="X21" s="38"/>
      <c r="Y21" s="76"/>
      <c r="Z21" s="76"/>
      <c r="AA21" s="76"/>
      <c r="AB21" s="77"/>
      <c r="AC21" s="41"/>
      <c r="AD21" s="41"/>
      <c r="AE21" s="41"/>
      <c r="AF21" s="41"/>
      <c r="AG21" s="41"/>
      <c r="AH21" s="41"/>
      <c r="AI21" s="41"/>
      <c r="AJ21" s="42"/>
      <c r="AK21" s="41"/>
      <c r="AL21" s="41"/>
      <c r="AM21" s="41"/>
      <c r="AN21" s="41"/>
      <c r="AO21" s="41"/>
      <c r="AP21" s="41"/>
      <c r="AQ21" s="41"/>
      <c r="AR21" s="42"/>
      <c r="AS21" s="41"/>
      <c r="AT21" s="41"/>
      <c r="AU21" s="41"/>
      <c r="AV21" s="41"/>
      <c r="AW21" s="41"/>
      <c r="AX21" s="41"/>
      <c r="AY21" s="41"/>
      <c r="AZ21" s="42"/>
      <c r="BA21" s="41"/>
      <c r="BB21" s="41"/>
      <c r="BC21" s="41"/>
      <c r="BD21" s="41"/>
      <c r="BE21" s="41"/>
      <c r="BF21" s="41"/>
      <c r="BG21" s="41"/>
      <c r="BH21" s="42"/>
      <c r="BI21" s="43"/>
      <c r="BJ21" s="44"/>
      <c r="BK21" s="44"/>
      <c r="BL21" s="45"/>
    </row>
    <row r="22" spans="1:64" ht="30.75" customHeight="1" x14ac:dyDescent="0.2">
      <c r="A22" s="439"/>
      <c r="B22" s="439"/>
      <c r="C22" s="442" t="s">
        <v>301</v>
      </c>
      <c r="D22" s="451">
        <v>0.2</v>
      </c>
      <c r="E22" s="453">
        <v>0.25</v>
      </c>
      <c r="F22" s="439"/>
      <c r="G22" s="104"/>
      <c r="H22" s="104"/>
      <c r="I22" s="101"/>
      <c r="J22" s="104"/>
      <c r="K22" s="112"/>
      <c r="L22" s="113"/>
      <c r="M22" s="75"/>
      <c r="N22" s="34"/>
      <c r="O22" s="34"/>
      <c r="P22" s="34"/>
      <c r="Q22" s="322"/>
      <c r="R22" s="322"/>
      <c r="S22" s="325"/>
      <c r="T22" s="328"/>
      <c r="U22" s="35"/>
      <c r="V22" s="36"/>
      <c r="W22" s="37"/>
      <c r="X22" s="38"/>
      <c r="Y22" s="76"/>
      <c r="Z22" s="76"/>
      <c r="AA22" s="76"/>
      <c r="AB22" s="77"/>
      <c r="AC22" s="41"/>
      <c r="AD22" s="41"/>
      <c r="AE22" s="41"/>
      <c r="AF22" s="41"/>
      <c r="AG22" s="41"/>
      <c r="AH22" s="41"/>
      <c r="AI22" s="41"/>
      <c r="AJ22" s="42"/>
      <c r="AK22" s="41"/>
      <c r="AL22" s="41"/>
      <c r="AM22" s="41"/>
      <c r="AN22" s="41"/>
      <c r="AO22" s="41"/>
      <c r="AP22" s="41"/>
      <c r="AQ22" s="41"/>
      <c r="AR22" s="42"/>
      <c r="AS22" s="41"/>
      <c r="AT22" s="41"/>
      <c r="AU22" s="41"/>
      <c r="AV22" s="41"/>
      <c r="AW22" s="41"/>
      <c r="AX22" s="41"/>
      <c r="AY22" s="41"/>
      <c r="AZ22" s="42"/>
      <c r="BA22" s="41"/>
      <c r="BB22" s="41"/>
      <c r="BC22" s="41"/>
      <c r="BD22" s="41"/>
      <c r="BE22" s="41"/>
      <c r="BF22" s="41"/>
      <c r="BG22" s="41"/>
      <c r="BH22" s="42"/>
      <c r="BI22" s="43"/>
      <c r="BJ22" s="44"/>
      <c r="BK22" s="44"/>
      <c r="BL22" s="45"/>
    </row>
    <row r="23" spans="1:64" ht="30.75" customHeight="1" x14ac:dyDescent="0.2">
      <c r="A23" s="439"/>
      <c r="B23" s="439"/>
      <c r="C23" s="442"/>
      <c r="D23" s="451"/>
      <c r="E23" s="453"/>
      <c r="F23" s="439"/>
      <c r="G23" s="104"/>
      <c r="H23" s="104"/>
      <c r="I23" s="101"/>
      <c r="J23" s="104"/>
      <c r="K23" s="112"/>
      <c r="L23" s="113"/>
      <c r="M23" s="75"/>
      <c r="N23" s="46"/>
      <c r="O23" s="46"/>
      <c r="P23" s="46"/>
      <c r="Q23" s="322"/>
      <c r="R23" s="322"/>
      <c r="S23" s="325"/>
      <c r="T23" s="328"/>
      <c r="U23" s="35"/>
      <c r="V23" s="36"/>
      <c r="W23" s="37"/>
      <c r="X23" s="78"/>
      <c r="Y23" s="76"/>
      <c r="Z23" s="76"/>
      <c r="AA23" s="76"/>
      <c r="AB23" s="77"/>
      <c r="AC23" s="41"/>
      <c r="AD23" s="41"/>
      <c r="AE23" s="41"/>
      <c r="AF23" s="41"/>
      <c r="AG23" s="41"/>
      <c r="AH23" s="41"/>
      <c r="AI23" s="41"/>
      <c r="AJ23" s="42"/>
      <c r="AK23" s="53"/>
      <c r="AL23" s="53"/>
      <c r="AM23" s="53"/>
      <c r="AN23" s="53"/>
      <c r="AO23" s="53"/>
      <c r="AP23" s="53"/>
      <c r="AQ23" s="53"/>
      <c r="AR23" s="54"/>
      <c r="AS23" s="53"/>
      <c r="AT23" s="53"/>
      <c r="AU23" s="53"/>
      <c r="AV23" s="53"/>
      <c r="AW23" s="53"/>
      <c r="AX23" s="53"/>
      <c r="AY23" s="53"/>
      <c r="AZ23" s="54"/>
      <c r="BA23" s="53"/>
      <c r="BB23" s="53"/>
      <c r="BC23" s="53"/>
      <c r="BD23" s="53"/>
      <c r="BE23" s="53"/>
      <c r="BF23" s="53"/>
      <c r="BG23" s="53"/>
      <c r="BH23" s="54"/>
      <c r="BI23" s="55"/>
      <c r="BJ23" s="56"/>
      <c r="BK23" s="56"/>
      <c r="BL23" s="57"/>
    </row>
    <row r="24" spans="1:64" ht="30.75" customHeight="1" x14ac:dyDescent="0.2">
      <c r="A24" s="439"/>
      <c r="B24" s="439"/>
      <c r="C24" s="442"/>
      <c r="D24" s="451"/>
      <c r="E24" s="453"/>
      <c r="F24" s="439"/>
      <c r="G24" s="104"/>
      <c r="H24" s="104"/>
      <c r="I24" s="101"/>
      <c r="J24" s="104"/>
      <c r="K24" s="112"/>
      <c r="L24" s="113"/>
      <c r="M24" s="79"/>
      <c r="N24" s="46"/>
      <c r="O24" s="46"/>
      <c r="P24" s="46"/>
      <c r="Q24" s="322"/>
      <c r="R24" s="322"/>
      <c r="S24" s="325"/>
      <c r="T24" s="328"/>
      <c r="U24" s="47"/>
      <c r="V24" s="48"/>
      <c r="W24" s="49"/>
      <c r="X24" s="80"/>
      <c r="Y24" s="81"/>
      <c r="Z24" s="81"/>
      <c r="AA24" s="81"/>
      <c r="AB24" s="82"/>
      <c r="AC24" s="53"/>
      <c r="AD24" s="53"/>
      <c r="AE24" s="53"/>
      <c r="AF24" s="53"/>
      <c r="AG24" s="53"/>
      <c r="AH24" s="53"/>
      <c r="AI24" s="53"/>
      <c r="AJ24" s="54"/>
      <c r="AK24" s="53"/>
      <c r="AL24" s="53"/>
      <c r="AM24" s="53"/>
      <c r="AN24" s="53"/>
      <c r="AO24" s="53"/>
      <c r="AP24" s="53"/>
      <c r="AQ24" s="53"/>
      <c r="AR24" s="54"/>
      <c r="AS24" s="53"/>
      <c r="AT24" s="53"/>
      <c r="AU24" s="53"/>
      <c r="AV24" s="53"/>
      <c r="AW24" s="53"/>
      <c r="AX24" s="53"/>
      <c r="AY24" s="53"/>
      <c r="AZ24" s="54"/>
      <c r="BA24" s="53"/>
      <c r="BB24" s="53"/>
      <c r="BC24" s="53"/>
      <c r="BD24" s="53"/>
      <c r="BE24" s="53"/>
      <c r="BF24" s="53"/>
      <c r="BG24" s="53"/>
      <c r="BH24" s="54"/>
      <c r="BI24" s="55"/>
      <c r="BJ24" s="56"/>
      <c r="BK24" s="56"/>
      <c r="BL24" s="57"/>
    </row>
    <row r="25" spans="1:64" ht="30.75" customHeight="1" thickBot="1" x14ac:dyDescent="0.25">
      <c r="A25" s="440"/>
      <c r="B25" s="440"/>
      <c r="C25" s="450"/>
      <c r="D25" s="452"/>
      <c r="E25" s="454"/>
      <c r="F25" s="440"/>
      <c r="G25" s="108"/>
      <c r="H25" s="108"/>
      <c r="I25" s="105"/>
      <c r="J25" s="108"/>
      <c r="K25" s="114"/>
      <c r="L25" s="115"/>
      <c r="M25" s="83"/>
      <c r="N25" s="59"/>
      <c r="O25" s="59"/>
      <c r="P25" s="59"/>
      <c r="Q25" s="323"/>
      <c r="R25" s="323"/>
      <c r="S25" s="326"/>
      <c r="T25" s="329"/>
      <c r="U25" s="84"/>
      <c r="V25" s="85"/>
      <c r="W25" s="86"/>
      <c r="X25" s="87"/>
      <c r="Y25" s="88"/>
      <c r="Z25" s="88"/>
      <c r="AA25" s="88"/>
      <c r="AB25" s="89"/>
      <c r="AC25" s="67"/>
      <c r="AD25" s="67"/>
      <c r="AE25" s="67"/>
      <c r="AF25" s="67"/>
      <c r="AG25" s="67"/>
      <c r="AH25" s="67"/>
      <c r="AI25" s="67"/>
      <c r="AJ25" s="68"/>
      <c r="AK25" s="66"/>
      <c r="AL25" s="67"/>
      <c r="AM25" s="67"/>
      <c r="AN25" s="67"/>
      <c r="AO25" s="67"/>
      <c r="AP25" s="67"/>
      <c r="AQ25" s="67"/>
      <c r="AR25" s="68"/>
      <c r="AS25" s="66"/>
      <c r="AT25" s="67"/>
      <c r="AU25" s="67"/>
      <c r="AV25" s="67"/>
      <c r="AW25" s="67"/>
      <c r="AX25" s="67"/>
      <c r="AY25" s="67"/>
      <c r="AZ25" s="68"/>
      <c r="BA25" s="66"/>
      <c r="BB25" s="67"/>
      <c r="BC25" s="67"/>
      <c r="BD25" s="67"/>
      <c r="BE25" s="67"/>
      <c r="BF25" s="67"/>
      <c r="BG25" s="67"/>
      <c r="BH25" s="68"/>
      <c r="BI25" s="69"/>
      <c r="BJ25" s="70"/>
      <c r="BK25" s="70"/>
      <c r="BL25" s="71"/>
    </row>
    <row r="26" spans="1:64" ht="30.75" customHeight="1" x14ac:dyDescent="0.2">
      <c r="A26" s="438" t="s">
        <v>297</v>
      </c>
      <c r="B26" s="438" t="s">
        <v>299</v>
      </c>
      <c r="C26" s="441" t="s">
        <v>300</v>
      </c>
      <c r="D26" s="444">
        <v>57.05</v>
      </c>
      <c r="E26" s="447">
        <v>71.099999999999994</v>
      </c>
      <c r="F26" s="438" t="s">
        <v>298</v>
      </c>
      <c r="G26" s="100"/>
      <c r="H26" s="100"/>
      <c r="I26" s="97"/>
      <c r="J26" s="100"/>
      <c r="K26" s="110"/>
      <c r="L26" s="111"/>
      <c r="M26" s="72"/>
      <c r="N26" s="22"/>
      <c r="O26" s="22"/>
      <c r="P26" s="22"/>
      <c r="Q26" s="321"/>
      <c r="R26" s="321"/>
      <c r="S26" s="324"/>
      <c r="T26" s="327"/>
      <c r="U26" s="23"/>
      <c r="V26" s="24"/>
      <c r="W26" s="25"/>
      <c r="X26" s="26">
        <f>SUM(Y26:AB26)</f>
        <v>0</v>
      </c>
      <c r="Y26" s="73"/>
      <c r="Z26" s="73"/>
      <c r="AA26" s="73"/>
      <c r="AB26" s="74"/>
      <c r="AC26" s="41"/>
      <c r="AD26" s="41"/>
      <c r="AE26" s="41"/>
      <c r="AF26" s="41"/>
      <c r="AG26" s="41"/>
      <c r="AH26" s="41"/>
      <c r="AI26" s="41"/>
      <c r="AJ26" s="42"/>
      <c r="AK26" s="29"/>
      <c r="AL26" s="29"/>
      <c r="AM26" s="29"/>
      <c r="AN26" s="29"/>
      <c r="AO26" s="29"/>
      <c r="AP26" s="29"/>
      <c r="AQ26" s="29"/>
      <c r="AR26" s="30"/>
      <c r="AS26" s="29"/>
      <c r="AT26" s="29"/>
      <c r="AU26" s="29"/>
      <c r="AV26" s="29"/>
      <c r="AW26" s="29"/>
      <c r="AX26" s="29"/>
      <c r="AY26" s="29"/>
      <c r="AZ26" s="30"/>
      <c r="BA26" s="29"/>
      <c r="BB26" s="29"/>
      <c r="BC26" s="29"/>
      <c r="BD26" s="29"/>
      <c r="BE26" s="29"/>
      <c r="BF26" s="29"/>
      <c r="BG26" s="29"/>
      <c r="BH26" s="30"/>
      <c r="BI26" s="31"/>
      <c r="BJ26" s="32"/>
      <c r="BK26" s="32"/>
      <c r="BL26" s="33"/>
    </row>
    <row r="27" spans="1:64" ht="30.75" customHeight="1" x14ac:dyDescent="0.2">
      <c r="A27" s="439"/>
      <c r="B27" s="439"/>
      <c r="C27" s="442"/>
      <c r="D27" s="445"/>
      <c r="E27" s="448"/>
      <c r="F27" s="439"/>
      <c r="G27" s="104"/>
      <c r="H27" s="104"/>
      <c r="I27" s="101"/>
      <c r="J27" s="104"/>
      <c r="K27" s="112"/>
      <c r="L27" s="113"/>
      <c r="M27" s="75"/>
      <c r="N27" s="34"/>
      <c r="O27" s="34"/>
      <c r="P27" s="34"/>
      <c r="Q27" s="322"/>
      <c r="R27" s="322"/>
      <c r="S27" s="325"/>
      <c r="T27" s="328"/>
      <c r="U27" s="35"/>
      <c r="V27" s="36"/>
      <c r="W27" s="37"/>
      <c r="X27" s="38"/>
      <c r="Y27" s="76"/>
      <c r="Z27" s="76"/>
      <c r="AA27" s="76"/>
      <c r="AB27" s="77"/>
      <c r="AC27" s="41"/>
      <c r="AD27" s="41"/>
      <c r="AE27" s="41"/>
      <c r="AF27" s="41"/>
      <c r="AG27" s="41"/>
      <c r="AH27" s="41"/>
      <c r="AI27" s="41"/>
      <c r="AJ27" s="42"/>
      <c r="AK27" s="41"/>
      <c r="AL27" s="41"/>
      <c r="AM27" s="41"/>
      <c r="AN27" s="41"/>
      <c r="AO27" s="41"/>
      <c r="AP27" s="41"/>
      <c r="AQ27" s="41"/>
      <c r="AR27" s="42"/>
      <c r="AS27" s="41"/>
      <c r="AT27" s="41"/>
      <c r="AU27" s="41"/>
      <c r="AV27" s="41"/>
      <c r="AW27" s="41"/>
      <c r="AX27" s="41"/>
      <c r="AY27" s="41"/>
      <c r="AZ27" s="42"/>
      <c r="BA27" s="41"/>
      <c r="BB27" s="41"/>
      <c r="BC27" s="41"/>
      <c r="BD27" s="41"/>
      <c r="BE27" s="41"/>
      <c r="BF27" s="41"/>
      <c r="BG27" s="41"/>
      <c r="BH27" s="42"/>
      <c r="BI27" s="43"/>
      <c r="BJ27" s="44"/>
      <c r="BK27" s="44"/>
      <c r="BL27" s="45"/>
    </row>
    <row r="28" spans="1:64" ht="30.75" customHeight="1" x14ac:dyDescent="0.2">
      <c r="A28" s="439"/>
      <c r="B28" s="439"/>
      <c r="C28" s="443"/>
      <c r="D28" s="446"/>
      <c r="E28" s="449"/>
      <c r="F28" s="439"/>
      <c r="G28" s="104"/>
      <c r="H28" s="104"/>
      <c r="I28" s="101"/>
      <c r="J28" s="104"/>
      <c r="K28" s="112"/>
      <c r="L28" s="113"/>
      <c r="M28" s="75"/>
      <c r="N28" s="34"/>
      <c r="O28" s="34"/>
      <c r="P28" s="34"/>
      <c r="Q28" s="322"/>
      <c r="R28" s="322"/>
      <c r="S28" s="325"/>
      <c r="T28" s="328"/>
      <c r="U28" s="35"/>
      <c r="V28" s="36"/>
      <c r="W28" s="37"/>
      <c r="X28" s="38"/>
      <c r="Y28" s="76"/>
      <c r="Z28" s="76"/>
      <c r="AA28" s="76"/>
      <c r="AB28" s="77"/>
      <c r="AC28" s="41"/>
      <c r="AD28" s="41"/>
      <c r="AE28" s="41"/>
      <c r="AF28" s="41"/>
      <c r="AG28" s="41"/>
      <c r="AH28" s="41"/>
      <c r="AI28" s="41"/>
      <c r="AJ28" s="42"/>
      <c r="AK28" s="41"/>
      <c r="AL28" s="41"/>
      <c r="AM28" s="41"/>
      <c r="AN28" s="41"/>
      <c r="AO28" s="41"/>
      <c r="AP28" s="41"/>
      <c r="AQ28" s="41"/>
      <c r="AR28" s="42"/>
      <c r="AS28" s="41"/>
      <c r="AT28" s="41"/>
      <c r="AU28" s="41"/>
      <c r="AV28" s="41"/>
      <c r="AW28" s="41"/>
      <c r="AX28" s="41"/>
      <c r="AY28" s="41"/>
      <c r="AZ28" s="42"/>
      <c r="BA28" s="41"/>
      <c r="BB28" s="41"/>
      <c r="BC28" s="41"/>
      <c r="BD28" s="41"/>
      <c r="BE28" s="41"/>
      <c r="BF28" s="41"/>
      <c r="BG28" s="41"/>
      <c r="BH28" s="42"/>
      <c r="BI28" s="43"/>
      <c r="BJ28" s="44"/>
      <c r="BK28" s="44"/>
      <c r="BL28" s="45"/>
    </row>
    <row r="29" spans="1:64" ht="30.75" customHeight="1" x14ac:dyDescent="0.2">
      <c r="A29" s="439"/>
      <c r="B29" s="439"/>
      <c r="C29" s="442" t="s">
        <v>301</v>
      </c>
      <c r="D29" s="451">
        <v>0.2</v>
      </c>
      <c r="E29" s="453">
        <v>0.25</v>
      </c>
      <c r="F29" s="439"/>
      <c r="G29" s="104"/>
      <c r="H29" s="104"/>
      <c r="I29" s="101"/>
      <c r="J29" s="104"/>
      <c r="K29" s="112"/>
      <c r="L29" s="113"/>
      <c r="M29" s="75"/>
      <c r="N29" s="34"/>
      <c r="O29" s="34"/>
      <c r="P29" s="34"/>
      <c r="Q29" s="322"/>
      <c r="R29" s="322"/>
      <c r="S29" s="325"/>
      <c r="T29" s="328"/>
      <c r="U29" s="35"/>
      <c r="V29" s="36"/>
      <c r="W29" s="37"/>
      <c r="X29" s="38"/>
      <c r="Y29" s="76"/>
      <c r="Z29" s="76"/>
      <c r="AA29" s="76"/>
      <c r="AB29" s="77"/>
      <c r="AC29" s="41"/>
      <c r="AD29" s="41"/>
      <c r="AE29" s="41"/>
      <c r="AF29" s="41"/>
      <c r="AG29" s="41"/>
      <c r="AH29" s="41"/>
      <c r="AI29" s="41"/>
      <c r="AJ29" s="42"/>
      <c r="AK29" s="41"/>
      <c r="AL29" s="41"/>
      <c r="AM29" s="41"/>
      <c r="AN29" s="41"/>
      <c r="AO29" s="41"/>
      <c r="AP29" s="41"/>
      <c r="AQ29" s="41"/>
      <c r="AR29" s="42"/>
      <c r="AS29" s="41"/>
      <c r="AT29" s="41"/>
      <c r="AU29" s="41"/>
      <c r="AV29" s="41"/>
      <c r="AW29" s="41"/>
      <c r="AX29" s="41"/>
      <c r="AY29" s="41"/>
      <c r="AZ29" s="42"/>
      <c r="BA29" s="41"/>
      <c r="BB29" s="41"/>
      <c r="BC29" s="41"/>
      <c r="BD29" s="41"/>
      <c r="BE29" s="41"/>
      <c r="BF29" s="41"/>
      <c r="BG29" s="41"/>
      <c r="BH29" s="42"/>
      <c r="BI29" s="43"/>
      <c r="BJ29" s="44"/>
      <c r="BK29" s="44"/>
      <c r="BL29" s="45"/>
    </row>
    <row r="30" spans="1:64" ht="30.75" customHeight="1" x14ac:dyDescent="0.2">
      <c r="A30" s="439"/>
      <c r="B30" s="439"/>
      <c r="C30" s="442"/>
      <c r="D30" s="451"/>
      <c r="E30" s="453"/>
      <c r="F30" s="439"/>
      <c r="G30" s="104"/>
      <c r="H30" s="104"/>
      <c r="I30" s="101"/>
      <c r="J30" s="104"/>
      <c r="K30" s="112"/>
      <c r="L30" s="113"/>
      <c r="M30" s="75"/>
      <c r="N30" s="46"/>
      <c r="O30" s="46"/>
      <c r="P30" s="46"/>
      <c r="Q30" s="322"/>
      <c r="R30" s="322"/>
      <c r="S30" s="325"/>
      <c r="T30" s="328"/>
      <c r="U30" s="35"/>
      <c r="V30" s="36"/>
      <c r="W30" s="37"/>
      <c r="X30" s="78"/>
      <c r="Y30" s="76"/>
      <c r="Z30" s="76"/>
      <c r="AA30" s="76"/>
      <c r="AB30" s="77"/>
      <c r="AC30" s="41"/>
      <c r="AD30" s="41"/>
      <c r="AE30" s="41"/>
      <c r="AF30" s="41"/>
      <c r="AG30" s="41"/>
      <c r="AH30" s="41"/>
      <c r="AI30" s="41"/>
      <c r="AJ30" s="42"/>
      <c r="AK30" s="53"/>
      <c r="AL30" s="53"/>
      <c r="AM30" s="53"/>
      <c r="AN30" s="53"/>
      <c r="AO30" s="53"/>
      <c r="AP30" s="53"/>
      <c r="AQ30" s="53"/>
      <c r="AR30" s="54"/>
      <c r="AS30" s="53"/>
      <c r="AT30" s="53"/>
      <c r="AU30" s="53"/>
      <c r="AV30" s="53"/>
      <c r="AW30" s="53"/>
      <c r="AX30" s="53"/>
      <c r="AY30" s="53"/>
      <c r="AZ30" s="54"/>
      <c r="BA30" s="53"/>
      <c r="BB30" s="53"/>
      <c r="BC30" s="53"/>
      <c r="BD30" s="53"/>
      <c r="BE30" s="53"/>
      <c r="BF30" s="53"/>
      <c r="BG30" s="53"/>
      <c r="BH30" s="54"/>
      <c r="BI30" s="55"/>
      <c r="BJ30" s="56"/>
      <c r="BK30" s="56"/>
      <c r="BL30" s="57"/>
    </row>
    <row r="31" spans="1:64" ht="30.75" customHeight="1" x14ac:dyDescent="0.2">
      <c r="A31" s="439"/>
      <c r="B31" s="439"/>
      <c r="C31" s="442"/>
      <c r="D31" s="451"/>
      <c r="E31" s="453"/>
      <c r="F31" s="439"/>
      <c r="G31" s="104"/>
      <c r="H31" s="104"/>
      <c r="I31" s="101"/>
      <c r="J31" s="104"/>
      <c r="K31" s="112"/>
      <c r="L31" s="113"/>
      <c r="M31" s="79"/>
      <c r="N31" s="46"/>
      <c r="O31" s="46"/>
      <c r="P31" s="46"/>
      <c r="Q31" s="322"/>
      <c r="R31" s="322"/>
      <c r="S31" s="325"/>
      <c r="T31" s="328"/>
      <c r="U31" s="47"/>
      <c r="V31" s="48"/>
      <c r="W31" s="49"/>
      <c r="X31" s="80"/>
      <c r="Y31" s="81"/>
      <c r="Z31" s="81"/>
      <c r="AA31" s="81"/>
      <c r="AB31" s="82"/>
      <c r="AC31" s="53"/>
      <c r="AD31" s="53"/>
      <c r="AE31" s="53"/>
      <c r="AF31" s="53"/>
      <c r="AG31" s="53"/>
      <c r="AH31" s="53"/>
      <c r="AI31" s="53"/>
      <c r="AJ31" s="54"/>
      <c r="AK31" s="53"/>
      <c r="AL31" s="53"/>
      <c r="AM31" s="53"/>
      <c r="AN31" s="53"/>
      <c r="AO31" s="53"/>
      <c r="AP31" s="53"/>
      <c r="AQ31" s="53"/>
      <c r="AR31" s="54"/>
      <c r="AS31" s="53"/>
      <c r="AT31" s="53"/>
      <c r="AU31" s="53"/>
      <c r="AV31" s="53"/>
      <c r="AW31" s="53"/>
      <c r="AX31" s="53"/>
      <c r="AY31" s="53"/>
      <c r="AZ31" s="54"/>
      <c r="BA31" s="53"/>
      <c r="BB31" s="53"/>
      <c r="BC31" s="53"/>
      <c r="BD31" s="53"/>
      <c r="BE31" s="53"/>
      <c r="BF31" s="53"/>
      <c r="BG31" s="53"/>
      <c r="BH31" s="54"/>
      <c r="BI31" s="55"/>
      <c r="BJ31" s="56"/>
      <c r="BK31" s="56"/>
      <c r="BL31" s="57"/>
    </row>
    <row r="32" spans="1:64" ht="30.75" customHeight="1" thickBot="1" x14ac:dyDescent="0.25">
      <c r="A32" s="440"/>
      <c r="B32" s="440"/>
      <c r="C32" s="450"/>
      <c r="D32" s="452"/>
      <c r="E32" s="454"/>
      <c r="F32" s="440"/>
      <c r="G32" s="108"/>
      <c r="H32" s="108"/>
      <c r="I32" s="105"/>
      <c r="J32" s="108"/>
      <c r="K32" s="114"/>
      <c r="L32" s="115"/>
      <c r="M32" s="83"/>
      <c r="N32" s="59"/>
      <c r="O32" s="59"/>
      <c r="P32" s="59"/>
      <c r="Q32" s="323"/>
      <c r="R32" s="323"/>
      <c r="S32" s="326"/>
      <c r="T32" s="329"/>
      <c r="U32" s="84"/>
      <c r="V32" s="85"/>
      <c r="W32" s="86"/>
      <c r="X32" s="87"/>
      <c r="Y32" s="88"/>
      <c r="Z32" s="88"/>
      <c r="AA32" s="88"/>
      <c r="AB32" s="89"/>
      <c r="AC32" s="67"/>
      <c r="AD32" s="67"/>
      <c r="AE32" s="67"/>
      <c r="AF32" s="67"/>
      <c r="AG32" s="67"/>
      <c r="AH32" s="67"/>
      <c r="AI32" s="67"/>
      <c r="AJ32" s="68"/>
      <c r="AK32" s="66"/>
      <c r="AL32" s="67"/>
      <c r="AM32" s="67"/>
      <c r="AN32" s="67"/>
      <c r="AO32" s="67"/>
      <c r="AP32" s="67"/>
      <c r="AQ32" s="67"/>
      <c r="AR32" s="68"/>
      <c r="AS32" s="66"/>
      <c r="AT32" s="67"/>
      <c r="AU32" s="67"/>
      <c r="AV32" s="67"/>
      <c r="AW32" s="67"/>
      <c r="AX32" s="67"/>
      <c r="AY32" s="67"/>
      <c r="AZ32" s="68"/>
      <c r="BA32" s="66"/>
      <c r="BB32" s="67"/>
      <c r="BC32" s="67"/>
      <c r="BD32" s="67"/>
      <c r="BE32" s="67"/>
      <c r="BF32" s="67"/>
      <c r="BG32" s="67"/>
      <c r="BH32" s="68"/>
      <c r="BI32" s="69"/>
      <c r="BJ32" s="70"/>
      <c r="BK32" s="70"/>
      <c r="BL32" s="71"/>
    </row>
    <row r="33" spans="1:64" ht="30.75" customHeight="1" x14ac:dyDescent="0.2">
      <c r="A33" s="438" t="s">
        <v>297</v>
      </c>
      <c r="B33" s="438" t="s">
        <v>299</v>
      </c>
      <c r="C33" s="441" t="s">
        <v>300</v>
      </c>
      <c r="D33" s="444">
        <v>57.05</v>
      </c>
      <c r="E33" s="447">
        <v>71.099999999999994</v>
      </c>
      <c r="F33" s="438" t="s">
        <v>298</v>
      </c>
      <c r="G33" s="100"/>
      <c r="H33" s="100"/>
      <c r="I33" s="97"/>
      <c r="J33" s="100"/>
      <c r="K33" s="110"/>
      <c r="L33" s="111"/>
      <c r="M33" s="72"/>
      <c r="N33" s="22"/>
      <c r="O33" s="22"/>
      <c r="P33" s="22"/>
      <c r="Q33" s="321"/>
      <c r="R33" s="321"/>
      <c r="S33" s="324"/>
      <c r="T33" s="327"/>
      <c r="U33" s="23"/>
      <c r="V33" s="24"/>
      <c r="W33" s="25"/>
      <c r="X33" s="26">
        <f>SUM(Y33:AB33)</f>
        <v>0</v>
      </c>
      <c r="Y33" s="73"/>
      <c r="Z33" s="73"/>
      <c r="AA33" s="73"/>
      <c r="AB33" s="74"/>
      <c r="AC33" s="41"/>
      <c r="AD33" s="41"/>
      <c r="AE33" s="41"/>
      <c r="AF33" s="41"/>
      <c r="AG33" s="41"/>
      <c r="AH33" s="41"/>
      <c r="AI33" s="41"/>
      <c r="AJ33" s="42"/>
      <c r="AK33" s="29"/>
      <c r="AL33" s="29"/>
      <c r="AM33" s="29"/>
      <c r="AN33" s="29"/>
      <c r="AO33" s="29"/>
      <c r="AP33" s="29"/>
      <c r="AQ33" s="29"/>
      <c r="AR33" s="30"/>
      <c r="AS33" s="29"/>
      <c r="AT33" s="29"/>
      <c r="AU33" s="29"/>
      <c r="AV33" s="29"/>
      <c r="AW33" s="29"/>
      <c r="AX33" s="29"/>
      <c r="AY33" s="29"/>
      <c r="AZ33" s="30"/>
      <c r="BA33" s="29"/>
      <c r="BB33" s="29"/>
      <c r="BC33" s="29"/>
      <c r="BD33" s="29"/>
      <c r="BE33" s="29"/>
      <c r="BF33" s="29"/>
      <c r="BG33" s="29"/>
      <c r="BH33" s="30"/>
      <c r="BI33" s="31"/>
      <c r="BJ33" s="32"/>
      <c r="BK33" s="32"/>
      <c r="BL33" s="33"/>
    </row>
    <row r="34" spans="1:64" ht="30.75" customHeight="1" x14ac:dyDescent="0.2">
      <c r="A34" s="439"/>
      <c r="B34" s="439"/>
      <c r="C34" s="442"/>
      <c r="D34" s="445"/>
      <c r="E34" s="448"/>
      <c r="F34" s="439"/>
      <c r="G34" s="104"/>
      <c r="H34" s="104"/>
      <c r="I34" s="101"/>
      <c r="J34" s="104"/>
      <c r="K34" s="112"/>
      <c r="L34" s="113"/>
      <c r="M34" s="75"/>
      <c r="N34" s="34"/>
      <c r="O34" s="34"/>
      <c r="P34" s="34"/>
      <c r="Q34" s="322"/>
      <c r="R34" s="322"/>
      <c r="S34" s="325"/>
      <c r="T34" s="328"/>
      <c r="U34" s="35"/>
      <c r="V34" s="36"/>
      <c r="W34" s="37"/>
      <c r="X34" s="38"/>
      <c r="Y34" s="76"/>
      <c r="Z34" s="76"/>
      <c r="AA34" s="76"/>
      <c r="AB34" s="77"/>
      <c r="AC34" s="41"/>
      <c r="AD34" s="41"/>
      <c r="AE34" s="41"/>
      <c r="AF34" s="41"/>
      <c r="AG34" s="41"/>
      <c r="AH34" s="41"/>
      <c r="AI34" s="41"/>
      <c r="AJ34" s="42"/>
      <c r="AK34" s="41"/>
      <c r="AL34" s="41"/>
      <c r="AM34" s="41"/>
      <c r="AN34" s="41"/>
      <c r="AO34" s="41"/>
      <c r="AP34" s="41"/>
      <c r="AQ34" s="41"/>
      <c r="AR34" s="42"/>
      <c r="AS34" s="41"/>
      <c r="AT34" s="41"/>
      <c r="AU34" s="41"/>
      <c r="AV34" s="41"/>
      <c r="AW34" s="41"/>
      <c r="AX34" s="41"/>
      <c r="AY34" s="41"/>
      <c r="AZ34" s="42"/>
      <c r="BA34" s="41"/>
      <c r="BB34" s="41"/>
      <c r="BC34" s="41"/>
      <c r="BD34" s="41"/>
      <c r="BE34" s="41"/>
      <c r="BF34" s="41"/>
      <c r="BG34" s="41"/>
      <c r="BH34" s="42"/>
      <c r="BI34" s="43"/>
      <c r="BJ34" s="44"/>
      <c r="BK34" s="44"/>
      <c r="BL34" s="45"/>
    </row>
    <row r="35" spans="1:64" ht="30.75" customHeight="1" x14ac:dyDescent="0.2">
      <c r="A35" s="439"/>
      <c r="B35" s="439"/>
      <c r="C35" s="443"/>
      <c r="D35" s="446"/>
      <c r="E35" s="449"/>
      <c r="F35" s="439"/>
      <c r="G35" s="104"/>
      <c r="H35" s="104"/>
      <c r="I35" s="101"/>
      <c r="J35" s="104"/>
      <c r="K35" s="112"/>
      <c r="L35" s="113"/>
      <c r="M35" s="75"/>
      <c r="N35" s="34"/>
      <c r="O35" s="34"/>
      <c r="P35" s="34"/>
      <c r="Q35" s="322"/>
      <c r="R35" s="322"/>
      <c r="S35" s="325"/>
      <c r="T35" s="328"/>
      <c r="U35" s="35"/>
      <c r="V35" s="36"/>
      <c r="W35" s="37"/>
      <c r="X35" s="38"/>
      <c r="Y35" s="76"/>
      <c r="Z35" s="76"/>
      <c r="AA35" s="76"/>
      <c r="AB35" s="77"/>
      <c r="AC35" s="41"/>
      <c r="AD35" s="41"/>
      <c r="AE35" s="41"/>
      <c r="AF35" s="41"/>
      <c r="AG35" s="41"/>
      <c r="AH35" s="41"/>
      <c r="AI35" s="41"/>
      <c r="AJ35" s="42"/>
      <c r="AK35" s="41"/>
      <c r="AL35" s="41"/>
      <c r="AM35" s="41"/>
      <c r="AN35" s="41"/>
      <c r="AO35" s="41"/>
      <c r="AP35" s="41"/>
      <c r="AQ35" s="41"/>
      <c r="AR35" s="42"/>
      <c r="AS35" s="41"/>
      <c r="AT35" s="41"/>
      <c r="AU35" s="41"/>
      <c r="AV35" s="41"/>
      <c r="AW35" s="41"/>
      <c r="AX35" s="41"/>
      <c r="AY35" s="41"/>
      <c r="AZ35" s="42"/>
      <c r="BA35" s="41"/>
      <c r="BB35" s="41"/>
      <c r="BC35" s="41"/>
      <c r="BD35" s="41"/>
      <c r="BE35" s="41"/>
      <c r="BF35" s="41"/>
      <c r="BG35" s="41"/>
      <c r="BH35" s="42"/>
      <c r="BI35" s="43"/>
      <c r="BJ35" s="44"/>
      <c r="BK35" s="44"/>
      <c r="BL35" s="45"/>
    </row>
    <row r="36" spans="1:64" ht="30.75" customHeight="1" x14ac:dyDescent="0.2">
      <c r="A36" s="439"/>
      <c r="B36" s="439"/>
      <c r="C36" s="442" t="s">
        <v>301</v>
      </c>
      <c r="D36" s="451">
        <v>0.2</v>
      </c>
      <c r="E36" s="453">
        <v>0.25</v>
      </c>
      <c r="F36" s="439"/>
      <c r="G36" s="104"/>
      <c r="H36" s="104"/>
      <c r="I36" s="101"/>
      <c r="J36" s="104"/>
      <c r="K36" s="112"/>
      <c r="L36" s="113"/>
      <c r="M36" s="75"/>
      <c r="N36" s="34"/>
      <c r="O36" s="34"/>
      <c r="P36" s="34"/>
      <c r="Q36" s="322"/>
      <c r="R36" s="322"/>
      <c r="S36" s="325"/>
      <c r="T36" s="328"/>
      <c r="U36" s="35"/>
      <c r="V36" s="36"/>
      <c r="W36" s="37"/>
      <c r="X36" s="38"/>
      <c r="Y36" s="76"/>
      <c r="Z36" s="76"/>
      <c r="AA36" s="76"/>
      <c r="AB36" s="77"/>
      <c r="AC36" s="41"/>
      <c r="AD36" s="41"/>
      <c r="AE36" s="41"/>
      <c r="AF36" s="41"/>
      <c r="AG36" s="41"/>
      <c r="AH36" s="41"/>
      <c r="AI36" s="41"/>
      <c r="AJ36" s="42"/>
      <c r="AK36" s="41"/>
      <c r="AL36" s="41"/>
      <c r="AM36" s="41"/>
      <c r="AN36" s="41"/>
      <c r="AO36" s="41"/>
      <c r="AP36" s="41"/>
      <c r="AQ36" s="41"/>
      <c r="AR36" s="42"/>
      <c r="AS36" s="41"/>
      <c r="AT36" s="41"/>
      <c r="AU36" s="41"/>
      <c r="AV36" s="41"/>
      <c r="AW36" s="41"/>
      <c r="AX36" s="41"/>
      <c r="AY36" s="41"/>
      <c r="AZ36" s="42"/>
      <c r="BA36" s="41"/>
      <c r="BB36" s="41"/>
      <c r="BC36" s="41"/>
      <c r="BD36" s="41"/>
      <c r="BE36" s="41"/>
      <c r="BF36" s="41"/>
      <c r="BG36" s="41"/>
      <c r="BH36" s="42"/>
      <c r="BI36" s="43"/>
      <c r="BJ36" s="44"/>
      <c r="BK36" s="44"/>
      <c r="BL36" s="45"/>
    </row>
    <row r="37" spans="1:64" ht="30.75" customHeight="1" x14ac:dyDescent="0.2">
      <c r="A37" s="439"/>
      <c r="B37" s="439"/>
      <c r="C37" s="442"/>
      <c r="D37" s="451"/>
      <c r="E37" s="453"/>
      <c r="F37" s="439"/>
      <c r="G37" s="104"/>
      <c r="H37" s="104"/>
      <c r="I37" s="101"/>
      <c r="J37" s="104"/>
      <c r="K37" s="112"/>
      <c r="L37" s="113"/>
      <c r="M37" s="75"/>
      <c r="N37" s="46"/>
      <c r="O37" s="46"/>
      <c r="P37" s="46"/>
      <c r="Q37" s="322"/>
      <c r="R37" s="322"/>
      <c r="S37" s="325"/>
      <c r="T37" s="328"/>
      <c r="U37" s="35"/>
      <c r="V37" s="36"/>
      <c r="W37" s="37"/>
      <c r="X37" s="78"/>
      <c r="Y37" s="76"/>
      <c r="Z37" s="76"/>
      <c r="AA37" s="76"/>
      <c r="AB37" s="77"/>
      <c r="AC37" s="41"/>
      <c r="AD37" s="41"/>
      <c r="AE37" s="41"/>
      <c r="AF37" s="41"/>
      <c r="AG37" s="41"/>
      <c r="AH37" s="41"/>
      <c r="AI37" s="41"/>
      <c r="AJ37" s="42"/>
      <c r="AK37" s="53"/>
      <c r="AL37" s="53"/>
      <c r="AM37" s="53"/>
      <c r="AN37" s="53"/>
      <c r="AO37" s="53"/>
      <c r="AP37" s="53"/>
      <c r="AQ37" s="53"/>
      <c r="AR37" s="54"/>
      <c r="AS37" s="53"/>
      <c r="AT37" s="53"/>
      <c r="AU37" s="53"/>
      <c r="AV37" s="53"/>
      <c r="AW37" s="53"/>
      <c r="AX37" s="53"/>
      <c r="AY37" s="53"/>
      <c r="AZ37" s="54"/>
      <c r="BA37" s="53"/>
      <c r="BB37" s="53"/>
      <c r="BC37" s="53"/>
      <c r="BD37" s="53"/>
      <c r="BE37" s="53"/>
      <c r="BF37" s="53"/>
      <c r="BG37" s="53"/>
      <c r="BH37" s="54"/>
      <c r="BI37" s="55"/>
      <c r="BJ37" s="56"/>
      <c r="BK37" s="56"/>
      <c r="BL37" s="57"/>
    </row>
    <row r="38" spans="1:64" ht="30.75" customHeight="1" x14ac:dyDescent="0.2">
      <c r="A38" s="439"/>
      <c r="B38" s="439"/>
      <c r="C38" s="442"/>
      <c r="D38" s="451"/>
      <c r="E38" s="453"/>
      <c r="F38" s="439"/>
      <c r="G38" s="104"/>
      <c r="H38" s="104"/>
      <c r="I38" s="101"/>
      <c r="J38" s="104"/>
      <c r="K38" s="112"/>
      <c r="L38" s="113"/>
      <c r="M38" s="79"/>
      <c r="N38" s="46"/>
      <c r="O38" s="46"/>
      <c r="P38" s="46"/>
      <c r="Q38" s="322"/>
      <c r="R38" s="322"/>
      <c r="S38" s="325"/>
      <c r="T38" s="328"/>
      <c r="U38" s="47"/>
      <c r="V38" s="48"/>
      <c r="W38" s="49"/>
      <c r="X38" s="80"/>
      <c r="Y38" s="81"/>
      <c r="Z38" s="81"/>
      <c r="AA38" s="81"/>
      <c r="AB38" s="82"/>
      <c r="AC38" s="53"/>
      <c r="AD38" s="53"/>
      <c r="AE38" s="53"/>
      <c r="AF38" s="53"/>
      <c r="AG38" s="53"/>
      <c r="AH38" s="53"/>
      <c r="AI38" s="53"/>
      <c r="AJ38" s="54"/>
      <c r="AK38" s="53"/>
      <c r="AL38" s="53"/>
      <c r="AM38" s="53"/>
      <c r="AN38" s="53"/>
      <c r="AO38" s="53"/>
      <c r="AP38" s="53"/>
      <c r="AQ38" s="53"/>
      <c r="AR38" s="54"/>
      <c r="AS38" s="53"/>
      <c r="AT38" s="53"/>
      <c r="AU38" s="53"/>
      <c r="AV38" s="53"/>
      <c r="AW38" s="53"/>
      <c r="AX38" s="53"/>
      <c r="AY38" s="53"/>
      <c r="AZ38" s="54"/>
      <c r="BA38" s="53"/>
      <c r="BB38" s="53"/>
      <c r="BC38" s="53"/>
      <c r="BD38" s="53"/>
      <c r="BE38" s="53"/>
      <c r="BF38" s="53"/>
      <c r="BG38" s="53"/>
      <c r="BH38" s="54"/>
      <c r="BI38" s="55"/>
      <c r="BJ38" s="56"/>
      <c r="BK38" s="56"/>
      <c r="BL38" s="57"/>
    </row>
    <row r="39" spans="1:64" ht="30.75" customHeight="1" thickBot="1" x14ac:dyDescent="0.25">
      <c r="A39" s="440"/>
      <c r="B39" s="440"/>
      <c r="C39" s="450"/>
      <c r="D39" s="452"/>
      <c r="E39" s="454"/>
      <c r="F39" s="440"/>
      <c r="G39" s="108"/>
      <c r="H39" s="108"/>
      <c r="I39" s="105"/>
      <c r="J39" s="108"/>
      <c r="K39" s="114"/>
      <c r="L39" s="115"/>
      <c r="M39" s="83"/>
      <c r="N39" s="59"/>
      <c r="O39" s="59"/>
      <c r="P39" s="59"/>
      <c r="Q39" s="323"/>
      <c r="R39" s="323"/>
      <c r="S39" s="326"/>
      <c r="T39" s="329"/>
      <c r="U39" s="84"/>
      <c r="V39" s="85"/>
      <c r="W39" s="86"/>
      <c r="X39" s="87"/>
      <c r="Y39" s="88"/>
      <c r="Z39" s="88"/>
      <c r="AA39" s="88"/>
      <c r="AB39" s="89"/>
      <c r="AC39" s="67"/>
      <c r="AD39" s="67"/>
      <c r="AE39" s="67"/>
      <c r="AF39" s="67"/>
      <c r="AG39" s="67"/>
      <c r="AH39" s="67"/>
      <c r="AI39" s="67"/>
      <c r="AJ39" s="68"/>
      <c r="AK39" s="66"/>
      <c r="AL39" s="67"/>
      <c r="AM39" s="67"/>
      <c r="AN39" s="67"/>
      <c r="AO39" s="67"/>
      <c r="AP39" s="67"/>
      <c r="AQ39" s="67"/>
      <c r="AR39" s="68"/>
      <c r="AS39" s="66"/>
      <c r="AT39" s="67"/>
      <c r="AU39" s="67"/>
      <c r="AV39" s="67"/>
      <c r="AW39" s="67"/>
      <c r="AX39" s="67"/>
      <c r="AY39" s="67"/>
      <c r="AZ39" s="68"/>
      <c r="BA39" s="66"/>
      <c r="BB39" s="67"/>
      <c r="BC39" s="67"/>
      <c r="BD39" s="67"/>
      <c r="BE39" s="67"/>
      <c r="BF39" s="67"/>
      <c r="BG39" s="67"/>
      <c r="BH39" s="68"/>
      <c r="BI39" s="69"/>
      <c r="BJ39" s="70"/>
      <c r="BK39" s="70"/>
      <c r="BL39" s="71"/>
    </row>
    <row r="40" spans="1:64" ht="30.75" customHeight="1" x14ac:dyDescent="0.2">
      <c r="A40" s="438" t="s">
        <v>297</v>
      </c>
      <c r="B40" s="438" t="s">
        <v>299</v>
      </c>
      <c r="C40" s="441" t="s">
        <v>300</v>
      </c>
      <c r="D40" s="444">
        <v>57.05</v>
      </c>
      <c r="E40" s="447">
        <v>71.099999999999994</v>
      </c>
      <c r="F40" s="438" t="s">
        <v>298</v>
      </c>
      <c r="G40" s="100"/>
      <c r="H40" s="100"/>
      <c r="I40" s="97"/>
      <c r="J40" s="100"/>
      <c r="K40" s="110"/>
      <c r="L40" s="111"/>
      <c r="M40" s="72"/>
      <c r="N40" s="22"/>
      <c r="O40" s="22"/>
      <c r="P40" s="22"/>
      <c r="Q40" s="321"/>
      <c r="R40" s="321"/>
      <c r="S40" s="324"/>
      <c r="T40" s="327"/>
      <c r="U40" s="23"/>
      <c r="V40" s="24"/>
      <c r="W40" s="25"/>
      <c r="X40" s="26">
        <f>SUM(Y40:AB40)</f>
        <v>0</v>
      </c>
      <c r="Y40" s="73"/>
      <c r="Z40" s="73"/>
      <c r="AA40" s="73"/>
      <c r="AB40" s="74"/>
      <c r="AC40" s="41"/>
      <c r="AD40" s="41"/>
      <c r="AE40" s="41"/>
      <c r="AF40" s="41"/>
      <c r="AG40" s="41"/>
      <c r="AH40" s="41"/>
      <c r="AI40" s="41"/>
      <c r="AJ40" s="42"/>
      <c r="AK40" s="29"/>
      <c r="AL40" s="29"/>
      <c r="AM40" s="29"/>
      <c r="AN40" s="29"/>
      <c r="AO40" s="29"/>
      <c r="AP40" s="29"/>
      <c r="AQ40" s="29"/>
      <c r="AR40" s="30"/>
      <c r="AS40" s="29"/>
      <c r="AT40" s="29"/>
      <c r="AU40" s="29"/>
      <c r="AV40" s="29"/>
      <c r="AW40" s="29"/>
      <c r="AX40" s="29"/>
      <c r="AY40" s="29"/>
      <c r="AZ40" s="30"/>
      <c r="BA40" s="29"/>
      <c r="BB40" s="29"/>
      <c r="BC40" s="29"/>
      <c r="BD40" s="29"/>
      <c r="BE40" s="29"/>
      <c r="BF40" s="29"/>
      <c r="BG40" s="29"/>
      <c r="BH40" s="30"/>
      <c r="BI40" s="31"/>
      <c r="BJ40" s="32"/>
      <c r="BK40" s="32"/>
      <c r="BL40" s="33"/>
    </row>
    <row r="41" spans="1:64" ht="30.75" customHeight="1" x14ac:dyDescent="0.2">
      <c r="A41" s="439"/>
      <c r="B41" s="439"/>
      <c r="C41" s="442"/>
      <c r="D41" s="445"/>
      <c r="E41" s="448"/>
      <c r="F41" s="439"/>
      <c r="G41" s="104"/>
      <c r="H41" s="104"/>
      <c r="I41" s="101"/>
      <c r="J41" s="104"/>
      <c r="K41" s="112"/>
      <c r="L41" s="113"/>
      <c r="M41" s="75"/>
      <c r="N41" s="34"/>
      <c r="O41" s="34"/>
      <c r="P41" s="34"/>
      <c r="Q41" s="322"/>
      <c r="R41" s="322"/>
      <c r="S41" s="325"/>
      <c r="T41" s="328"/>
      <c r="U41" s="35"/>
      <c r="V41" s="36"/>
      <c r="W41" s="37"/>
      <c r="X41" s="38"/>
      <c r="Y41" s="76"/>
      <c r="Z41" s="76"/>
      <c r="AA41" s="76"/>
      <c r="AB41" s="77"/>
      <c r="AC41" s="41"/>
      <c r="AD41" s="41"/>
      <c r="AE41" s="41"/>
      <c r="AF41" s="41"/>
      <c r="AG41" s="41"/>
      <c r="AH41" s="41"/>
      <c r="AI41" s="41"/>
      <c r="AJ41" s="42"/>
      <c r="AK41" s="41"/>
      <c r="AL41" s="41"/>
      <c r="AM41" s="41"/>
      <c r="AN41" s="41"/>
      <c r="AO41" s="41"/>
      <c r="AP41" s="41"/>
      <c r="AQ41" s="41"/>
      <c r="AR41" s="42"/>
      <c r="AS41" s="41"/>
      <c r="AT41" s="41"/>
      <c r="AU41" s="41"/>
      <c r="AV41" s="41"/>
      <c r="AW41" s="41"/>
      <c r="AX41" s="41"/>
      <c r="AY41" s="41"/>
      <c r="AZ41" s="42"/>
      <c r="BA41" s="41"/>
      <c r="BB41" s="41"/>
      <c r="BC41" s="41"/>
      <c r="BD41" s="41"/>
      <c r="BE41" s="41"/>
      <c r="BF41" s="41"/>
      <c r="BG41" s="41"/>
      <c r="BH41" s="42"/>
      <c r="BI41" s="43"/>
      <c r="BJ41" s="44"/>
      <c r="BK41" s="44"/>
      <c r="BL41" s="45"/>
    </row>
    <row r="42" spans="1:64" ht="30.75" customHeight="1" x14ac:dyDescent="0.2">
      <c r="A42" s="439"/>
      <c r="B42" s="439"/>
      <c r="C42" s="443"/>
      <c r="D42" s="446"/>
      <c r="E42" s="449"/>
      <c r="F42" s="439"/>
      <c r="G42" s="104"/>
      <c r="H42" s="104"/>
      <c r="I42" s="101"/>
      <c r="J42" s="104"/>
      <c r="K42" s="112"/>
      <c r="L42" s="113"/>
      <c r="M42" s="75"/>
      <c r="N42" s="34"/>
      <c r="O42" s="34"/>
      <c r="P42" s="34"/>
      <c r="Q42" s="322"/>
      <c r="R42" s="322"/>
      <c r="S42" s="325"/>
      <c r="T42" s="328"/>
      <c r="U42" s="35"/>
      <c r="V42" s="36"/>
      <c r="W42" s="37"/>
      <c r="X42" s="38"/>
      <c r="Y42" s="76"/>
      <c r="Z42" s="76"/>
      <c r="AA42" s="76"/>
      <c r="AB42" s="77"/>
      <c r="AC42" s="41"/>
      <c r="AD42" s="41"/>
      <c r="AE42" s="41"/>
      <c r="AF42" s="41"/>
      <c r="AG42" s="41"/>
      <c r="AH42" s="41"/>
      <c r="AI42" s="41"/>
      <c r="AJ42" s="42"/>
      <c r="AK42" s="41"/>
      <c r="AL42" s="41"/>
      <c r="AM42" s="41"/>
      <c r="AN42" s="41"/>
      <c r="AO42" s="41"/>
      <c r="AP42" s="41"/>
      <c r="AQ42" s="41"/>
      <c r="AR42" s="42"/>
      <c r="AS42" s="41"/>
      <c r="AT42" s="41"/>
      <c r="AU42" s="41"/>
      <c r="AV42" s="41"/>
      <c r="AW42" s="41"/>
      <c r="AX42" s="41"/>
      <c r="AY42" s="41"/>
      <c r="AZ42" s="42"/>
      <c r="BA42" s="41"/>
      <c r="BB42" s="41"/>
      <c r="BC42" s="41"/>
      <c r="BD42" s="41"/>
      <c r="BE42" s="41"/>
      <c r="BF42" s="41"/>
      <c r="BG42" s="41"/>
      <c r="BH42" s="42"/>
      <c r="BI42" s="43"/>
      <c r="BJ42" s="44"/>
      <c r="BK42" s="44"/>
      <c r="BL42" s="45"/>
    </row>
    <row r="43" spans="1:64" ht="30.75" customHeight="1" x14ac:dyDescent="0.2">
      <c r="A43" s="439"/>
      <c r="B43" s="439"/>
      <c r="C43" s="442" t="s">
        <v>301</v>
      </c>
      <c r="D43" s="451">
        <v>0.2</v>
      </c>
      <c r="E43" s="453">
        <v>0.25</v>
      </c>
      <c r="F43" s="439"/>
      <c r="G43" s="104"/>
      <c r="H43" s="104"/>
      <c r="I43" s="101"/>
      <c r="J43" s="104"/>
      <c r="K43" s="112"/>
      <c r="L43" s="113"/>
      <c r="M43" s="75"/>
      <c r="N43" s="34"/>
      <c r="O43" s="34"/>
      <c r="P43" s="34"/>
      <c r="Q43" s="322"/>
      <c r="R43" s="322"/>
      <c r="S43" s="325"/>
      <c r="T43" s="328"/>
      <c r="U43" s="35"/>
      <c r="V43" s="36"/>
      <c r="W43" s="37"/>
      <c r="X43" s="38"/>
      <c r="Y43" s="76"/>
      <c r="Z43" s="76"/>
      <c r="AA43" s="76"/>
      <c r="AB43" s="77"/>
      <c r="AC43" s="41"/>
      <c r="AD43" s="41"/>
      <c r="AE43" s="41"/>
      <c r="AF43" s="41"/>
      <c r="AG43" s="41"/>
      <c r="AH43" s="41"/>
      <c r="AI43" s="41"/>
      <c r="AJ43" s="42"/>
      <c r="AK43" s="41"/>
      <c r="AL43" s="41"/>
      <c r="AM43" s="41"/>
      <c r="AN43" s="41"/>
      <c r="AO43" s="41"/>
      <c r="AP43" s="41"/>
      <c r="AQ43" s="41"/>
      <c r="AR43" s="42"/>
      <c r="AS43" s="41"/>
      <c r="AT43" s="41"/>
      <c r="AU43" s="41"/>
      <c r="AV43" s="41"/>
      <c r="AW43" s="41"/>
      <c r="AX43" s="41"/>
      <c r="AY43" s="41"/>
      <c r="AZ43" s="42"/>
      <c r="BA43" s="41"/>
      <c r="BB43" s="41"/>
      <c r="BC43" s="41"/>
      <c r="BD43" s="41"/>
      <c r="BE43" s="41"/>
      <c r="BF43" s="41"/>
      <c r="BG43" s="41"/>
      <c r="BH43" s="42"/>
      <c r="BI43" s="43"/>
      <c r="BJ43" s="44"/>
      <c r="BK43" s="44"/>
      <c r="BL43" s="45"/>
    </row>
    <row r="44" spans="1:64" ht="30.75" customHeight="1" x14ac:dyDescent="0.2">
      <c r="A44" s="439"/>
      <c r="B44" s="439"/>
      <c r="C44" s="442"/>
      <c r="D44" s="451"/>
      <c r="E44" s="453"/>
      <c r="F44" s="439"/>
      <c r="G44" s="104"/>
      <c r="H44" s="104"/>
      <c r="I44" s="101"/>
      <c r="J44" s="104"/>
      <c r="K44" s="112"/>
      <c r="L44" s="113"/>
      <c r="M44" s="75"/>
      <c r="N44" s="46"/>
      <c r="O44" s="46"/>
      <c r="P44" s="46"/>
      <c r="Q44" s="322"/>
      <c r="R44" s="322"/>
      <c r="S44" s="325"/>
      <c r="T44" s="328"/>
      <c r="U44" s="35"/>
      <c r="V44" s="36"/>
      <c r="W44" s="37"/>
      <c r="X44" s="78"/>
      <c r="Y44" s="76"/>
      <c r="Z44" s="76"/>
      <c r="AA44" s="76"/>
      <c r="AB44" s="77"/>
      <c r="AC44" s="41"/>
      <c r="AD44" s="41"/>
      <c r="AE44" s="41"/>
      <c r="AF44" s="41"/>
      <c r="AG44" s="41"/>
      <c r="AH44" s="41"/>
      <c r="AI44" s="41"/>
      <c r="AJ44" s="42"/>
      <c r="AK44" s="53"/>
      <c r="AL44" s="53"/>
      <c r="AM44" s="53"/>
      <c r="AN44" s="53"/>
      <c r="AO44" s="53"/>
      <c r="AP44" s="53"/>
      <c r="AQ44" s="53"/>
      <c r="AR44" s="54"/>
      <c r="AS44" s="53"/>
      <c r="AT44" s="53"/>
      <c r="AU44" s="53"/>
      <c r="AV44" s="53"/>
      <c r="AW44" s="53"/>
      <c r="AX44" s="53"/>
      <c r="AY44" s="53"/>
      <c r="AZ44" s="54"/>
      <c r="BA44" s="53"/>
      <c r="BB44" s="53"/>
      <c r="BC44" s="53"/>
      <c r="BD44" s="53"/>
      <c r="BE44" s="53"/>
      <c r="BF44" s="53"/>
      <c r="BG44" s="53"/>
      <c r="BH44" s="54"/>
      <c r="BI44" s="55"/>
      <c r="BJ44" s="56"/>
      <c r="BK44" s="56"/>
      <c r="BL44" s="57"/>
    </row>
    <row r="45" spans="1:64" ht="30.75" customHeight="1" x14ac:dyDescent="0.2">
      <c r="A45" s="439"/>
      <c r="B45" s="439"/>
      <c r="C45" s="442"/>
      <c r="D45" s="451"/>
      <c r="E45" s="453"/>
      <c r="F45" s="439"/>
      <c r="G45" s="104"/>
      <c r="H45" s="104"/>
      <c r="I45" s="101"/>
      <c r="J45" s="104"/>
      <c r="K45" s="112"/>
      <c r="L45" s="113"/>
      <c r="M45" s="79"/>
      <c r="N45" s="46"/>
      <c r="O45" s="46"/>
      <c r="P45" s="46"/>
      <c r="Q45" s="322"/>
      <c r="R45" s="322"/>
      <c r="S45" s="325"/>
      <c r="T45" s="328"/>
      <c r="U45" s="47"/>
      <c r="V45" s="48"/>
      <c r="W45" s="49"/>
      <c r="X45" s="80"/>
      <c r="Y45" s="81"/>
      <c r="Z45" s="81"/>
      <c r="AA45" s="81"/>
      <c r="AB45" s="82"/>
      <c r="AC45" s="53"/>
      <c r="AD45" s="53"/>
      <c r="AE45" s="53"/>
      <c r="AF45" s="53"/>
      <c r="AG45" s="53"/>
      <c r="AH45" s="53"/>
      <c r="AI45" s="53"/>
      <c r="AJ45" s="54"/>
      <c r="AK45" s="53"/>
      <c r="AL45" s="53"/>
      <c r="AM45" s="53"/>
      <c r="AN45" s="53"/>
      <c r="AO45" s="53"/>
      <c r="AP45" s="53"/>
      <c r="AQ45" s="53"/>
      <c r="AR45" s="54"/>
      <c r="AS45" s="53"/>
      <c r="AT45" s="53"/>
      <c r="AU45" s="53"/>
      <c r="AV45" s="53"/>
      <c r="AW45" s="53"/>
      <c r="AX45" s="53"/>
      <c r="AY45" s="53"/>
      <c r="AZ45" s="54"/>
      <c r="BA45" s="53"/>
      <c r="BB45" s="53"/>
      <c r="BC45" s="53"/>
      <c r="BD45" s="53"/>
      <c r="BE45" s="53"/>
      <c r="BF45" s="53"/>
      <c r="BG45" s="53"/>
      <c r="BH45" s="54"/>
      <c r="BI45" s="55"/>
      <c r="BJ45" s="56"/>
      <c r="BK45" s="56"/>
      <c r="BL45" s="57"/>
    </row>
    <row r="46" spans="1:64" ht="30.75" customHeight="1" thickBot="1" x14ac:dyDescent="0.25">
      <c r="A46" s="440"/>
      <c r="B46" s="440"/>
      <c r="C46" s="450"/>
      <c r="D46" s="452"/>
      <c r="E46" s="454"/>
      <c r="F46" s="440"/>
      <c r="G46" s="108"/>
      <c r="H46" s="108"/>
      <c r="I46" s="105"/>
      <c r="J46" s="108"/>
      <c r="K46" s="114"/>
      <c r="L46" s="115"/>
      <c r="M46" s="83"/>
      <c r="N46" s="59"/>
      <c r="O46" s="59"/>
      <c r="P46" s="59"/>
      <c r="Q46" s="323"/>
      <c r="R46" s="323"/>
      <c r="S46" s="326"/>
      <c r="T46" s="329"/>
      <c r="U46" s="84"/>
      <c r="V46" s="85"/>
      <c r="W46" s="86"/>
      <c r="X46" s="87"/>
      <c r="Y46" s="88"/>
      <c r="Z46" s="88"/>
      <c r="AA46" s="88"/>
      <c r="AB46" s="89"/>
      <c r="AC46" s="67"/>
      <c r="AD46" s="67"/>
      <c r="AE46" s="67"/>
      <c r="AF46" s="67"/>
      <c r="AG46" s="67"/>
      <c r="AH46" s="67"/>
      <c r="AI46" s="67"/>
      <c r="AJ46" s="68"/>
      <c r="AK46" s="66"/>
      <c r="AL46" s="67"/>
      <c r="AM46" s="67"/>
      <c r="AN46" s="67"/>
      <c r="AO46" s="67"/>
      <c r="AP46" s="67"/>
      <c r="AQ46" s="67"/>
      <c r="AR46" s="68"/>
      <c r="AS46" s="66"/>
      <c r="AT46" s="67"/>
      <c r="AU46" s="67"/>
      <c r="AV46" s="67"/>
      <c r="AW46" s="67"/>
      <c r="AX46" s="67"/>
      <c r="AY46" s="67"/>
      <c r="AZ46" s="68"/>
      <c r="BA46" s="66"/>
      <c r="BB46" s="67"/>
      <c r="BC46" s="67"/>
      <c r="BD46" s="67"/>
      <c r="BE46" s="67"/>
      <c r="BF46" s="67"/>
      <c r="BG46" s="67"/>
      <c r="BH46" s="68"/>
      <c r="BI46" s="69"/>
      <c r="BJ46" s="70"/>
      <c r="BK46" s="70"/>
      <c r="BL46" s="71"/>
    </row>
    <row r="47" spans="1:64" ht="30.75" customHeight="1" x14ac:dyDescent="0.2">
      <c r="A47" s="438" t="s">
        <v>297</v>
      </c>
      <c r="B47" s="438" t="s">
        <v>299</v>
      </c>
      <c r="C47" s="441" t="s">
        <v>300</v>
      </c>
      <c r="D47" s="444">
        <v>57.05</v>
      </c>
      <c r="E47" s="447">
        <v>71.099999999999994</v>
      </c>
      <c r="F47" s="438" t="s">
        <v>298</v>
      </c>
      <c r="G47" s="461"/>
      <c r="H47" s="461"/>
      <c r="I47" s="464"/>
      <c r="J47" s="461"/>
      <c r="K47" s="321"/>
      <c r="L47" s="467"/>
      <c r="M47" s="72"/>
      <c r="N47" s="22"/>
      <c r="O47" s="22"/>
      <c r="P47" s="22"/>
      <c r="Q47" s="321"/>
      <c r="R47" s="321"/>
      <c r="S47" s="324"/>
      <c r="T47" s="327"/>
      <c r="U47" s="23"/>
      <c r="V47" s="24"/>
      <c r="W47" s="25"/>
      <c r="X47" s="26">
        <f>SUM(Y47:AB47)</f>
        <v>0</v>
      </c>
      <c r="Y47" s="73"/>
      <c r="Z47" s="73"/>
      <c r="AA47" s="73"/>
      <c r="AB47" s="74"/>
      <c r="AC47" s="41"/>
      <c r="AD47" s="41"/>
      <c r="AE47" s="41"/>
      <c r="AF47" s="41"/>
      <c r="AG47" s="41"/>
      <c r="AH47" s="41"/>
      <c r="AI47" s="41"/>
      <c r="AJ47" s="42"/>
      <c r="AK47" s="29"/>
      <c r="AL47" s="29"/>
      <c r="AM47" s="29"/>
      <c r="AN47" s="29"/>
      <c r="AO47" s="29"/>
      <c r="AP47" s="29"/>
      <c r="AQ47" s="29"/>
      <c r="AR47" s="30"/>
      <c r="AS47" s="29"/>
      <c r="AT47" s="29"/>
      <c r="AU47" s="29"/>
      <c r="AV47" s="29"/>
      <c r="AW47" s="29"/>
      <c r="AX47" s="29"/>
      <c r="AY47" s="29"/>
      <c r="AZ47" s="30"/>
      <c r="BA47" s="29"/>
      <c r="BB47" s="29"/>
      <c r="BC47" s="29"/>
      <c r="BD47" s="29"/>
      <c r="BE47" s="29"/>
      <c r="BF47" s="29"/>
      <c r="BG47" s="29"/>
      <c r="BH47" s="30"/>
      <c r="BI47" s="31"/>
      <c r="BJ47" s="32"/>
      <c r="BK47" s="32"/>
      <c r="BL47" s="33"/>
    </row>
    <row r="48" spans="1:64" ht="30.75" customHeight="1" x14ac:dyDescent="0.2">
      <c r="A48" s="439"/>
      <c r="B48" s="439"/>
      <c r="C48" s="442"/>
      <c r="D48" s="445"/>
      <c r="E48" s="448"/>
      <c r="F48" s="439"/>
      <c r="G48" s="462"/>
      <c r="H48" s="462"/>
      <c r="I48" s="465"/>
      <c r="J48" s="462"/>
      <c r="K48" s="322"/>
      <c r="L48" s="468"/>
      <c r="M48" s="75"/>
      <c r="N48" s="34"/>
      <c r="O48" s="34"/>
      <c r="P48" s="34"/>
      <c r="Q48" s="322"/>
      <c r="R48" s="322"/>
      <c r="S48" s="325"/>
      <c r="T48" s="328"/>
      <c r="U48" s="35"/>
      <c r="V48" s="36"/>
      <c r="W48" s="37"/>
      <c r="X48" s="38"/>
      <c r="Y48" s="76"/>
      <c r="Z48" s="76"/>
      <c r="AA48" s="76"/>
      <c r="AB48" s="77"/>
      <c r="AC48" s="41"/>
      <c r="AD48" s="41"/>
      <c r="AE48" s="41"/>
      <c r="AF48" s="41"/>
      <c r="AG48" s="41"/>
      <c r="AH48" s="41"/>
      <c r="AI48" s="41"/>
      <c r="AJ48" s="42"/>
      <c r="AK48" s="41"/>
      <c r="AL48" s="41"/>
      <c r="AM48" s="41"/>
      <c r="AN48" s="41"/>
      <c r="AO48" s="41"/>
      <c r="AP48" s="41"/>
      <c r="AQ48" s="41"/>
      <c r="AR48" s="42"/>
      <c r="AS48" s="41"/>
      <c r="AT48" s="41"/>
      <c r="AU48" s="41"/>
      <c r="AV48" s="41"/>
      <c r="AW48" s="41"/>
      <c r="AX48" s="41"/>
      <c r="AY48" s="41"/>
      <c r="AZ48" s="42"/>
      <c r="BA48" s="41"/>
      <c r="BB48" s="41"/>
      <c r="BC48" s="41"/>
      <c r="BD48" s="41"/>
      <c r="BE48" s="41"/>
      <c r="BF48" s="41"/>
      <c r="BG48" s="41"/>
      <c r="BH48" s="42"/>
      <c r="BI48" s="43"/>
      <c r="BJ48" s="44"/>
      <c r="BK48" s="44"/>
      <c r="BL48" s="45"/>
    </row>
    <row r="49" spans="1:64" ht="30.75" customHeight="1" x14ac:dyDescent="0.2">
      <c r="A49" s="439"/>
      <c r="B49" s="439"/>
      <c r="C49" s="443"/>
      <c r="D49" s="446"/>
      <c r="E49" s="449"/>
      <c r="F49" s="439"/>
      <c r="G49" s="462"/>
      <c r="H49" s="462"/>
      <c r="I49" s="465"/>
      <c r="J49" s="462"/>
      <c r="K49" s="322"/>
      <c r="L49" s="468"/>
      <c r="M49" s="75"/>
      <c r="N49" s="34"/>
      <c r="O49" s="34"/>
      <c r="P49" s="34"/>
      <c r="Q49" s="322"/>
      <c r="R49" s="322"/>
      <c r="S49" s="325"/>
      <c r="T49" s="328"/>
      <c r="U49" s="35"/>
      <c r="V49" s="36"/>
      <c r="W49" s="37"/>
      <c r="X49" s="38"/>
      <c r="Y49" s="76"/>
      <c r="Z49" s="76"/>
      <c r="AA49" s="76"/>
      <c r="AB49" s="77"/>
      <c r="AC49" s="41"/>
      <c r="AD49" s="41"/>
      <c r="AE49" s="41"/>
      <c r="AF49" s="41"/>
      <c r="AG49" s="41"/>
      <c r="AH49" s="41"/>
      <c r="AI49" s="41"/>
      <c r="AJ49" s="42"/>
      <c r="AK49" s="41"/>
      <c r="AL49" s="41"/>
      <c r="AM49" s="41"/>
      <c r="AN49" s="41"/>
      <c r="AO49" s="41"/>
      <c r="AP49" s="41"/>
      <c r="AQ49" s="41"/>
      <c r="AR49" s="42"/>
      <c r="AS49" s="41"/>
      <c r="AT49" s="41"/>
      <c r="AU49" s="41"/>
      <c r="AV49" s="41"/>
      <c r="AW49" s="41"/>
      <c r="AX49" s="41"/>
      <c r="AY49" s="41"/>
      <c r="AZ49" s="42"/>
      <c r="BA49" s="41"/>
      <c r="BB49" s="41"/>
      <c r="BC49" s="41"/>
      <c r="BD49" s="41"/>
      <c r="BE49" s="41"/>
      <c r="BF49" s="41"/>
      <c r="BG49" s="41"/>
      <c r="BH49" s="42"/>
      <c r="BI49" s="43"/>
      <c r="BJ49" s="44"/>
      <c r="BK49" s="44"/>
      <c r="BL49" s="45"/>
    </row>
    <row r="50" spans="1:64" ht="30.75" customHeight="1" x14ac:dyDescent="0.2">
      <c r="A50" s="439"/>
      <c r="B50" s="439"/>
      <c r="C50" s="442" t="s">
        <v>301</v>
      </c>
      <c r="D50" s="451">
        <v>0.2</v>
      </c>
      <c r="E50" s="453">
        <v>0.25</v>
      </c>
      <c r="F50" s="439"/>
      <c r="G50" s="462"/>
      <c r="H50" s="462"/>
      <c r="I50" s="465"/>
      <c r="J50" s="462"/>
      <c r="K50" s="322"/>
      <c r="L50" s="468"/>
      <c r="M50" s="75"/>
      <c r="N50" s="34"/>
      <c r="O50" s="34"/>
      <c r="P50" s="34"/>
      <c r="Q50" s="322"/>
      <c r="R50" s="322"/>
      <c r="S50" s="325"/>
      <c r="T50" s="328"/>
      <c r="U50" s="35"/>
      <c r="V50" s="36"/>
      <c r="W50" s="37"/>
      <c r="X50" s="38"/>
      <c r="Y50" s="76"/>
      <c r="Z50" s="76"/>
      <c r="AA50" s="76"/>
      <c r="AB50" s="77"/>
      <c r="AC50" s="41"/>
      <c r="AD50" s="41"/>
      <c r="AE50" s="41"/>
      <c r="AF50" s="41"/>
      <c r="AG50" s="41"/>
      <c r="AH50" s="41"/>
      <c r="AI50" s="41"/>
      <c r="AJ50" s="42"/>
      <c r="AK50" s="41"/>
      <c r="AL50" s="41"/>
      <c r="AM50" s="41"/>
      <c r="AN50" s="41"/>
      <c r="AO50" s="41"/>
      <c r="AP50" s="41"/>
      <c r="AQ50" s="41"/>
      <c r="AR50" s="42"/>
      <c r="AS50" s="41"/>
      <c r="AT50" s="41"/>
      <c r="AU50" s="41"/>
      <c r="AV50" s="41"/>
      <c r="AW50" s="41"/>
      <c r="AX50" s="41"/>
      <c r="AY50" s="41"/>
      <c r="AZ50" s="42"/>
      <c r="BA50" s="41"/>
      <c r="BB50" s="41"/>
      <c r="BC50" s="41"/>
      <c r="BD50" s="41"/>
      <c r="BE50" s="41"/>
      <c r="BF50" s="41"/>
      <c r="BG50" s="41"/>
      <c r="BH50" s="42"/>
      <c r="BI50" s="43"/>
      <c r="BJ50" s="44"/>
      <c r="BK50" s="44"/>
      <c r="BL50" s="45"/>
    </row>
    <row r="51" spans="1:64" ht="30.75" customHeight="1" x14ac:dyDescent="0.2">
      <c r="A51" s="439"/>
      <c r="B51" s="439"/>
      <c r="C51" s="442"/>
      <c r="D51" s="451"/>
      <c r="E51" s="453"/>
      <c r="F51" s="439"/>
      <c r="G51" s="462"/>
      <c r="H51" s="462"/>
      <c r="I51" s="465"/>
      <c r="J51" s="462"/>
      <c r="K51" s="322"/>
      <c r="L51" s="468"/>
      <c r="M51" s="75"/>
      <c r="N51" s="46"/>
      <c r="O51" s="46"/>
      <c r="P51" s="46"/>
      <c r="Q51" s="322"/>
      <c r="R51" s="322"/>
      <c r="S51" s="325"/>
      <c r="T51" s="328"/>
      <c r="U51" s="35"/>
      <c r="V51" s="36"/>
      <c r="W51" s="37"/>
      <c r="X51" s="78"/>
      <c r="Y51" s="76"/>
      <c r="Z51" s="76"/>
      <c r="AA51" s="76"/>
      <c r="AB51" s="77"/>
      <c r="AC51" s="41"/>
      <c r="AD51" s="41"/>
      <c r="AE51" s="41"/>
      <c r="AF51" s="41"/>
      <c r="AG51" s="41"/>
      <c r="AH51" s="41"/>
      <c r="AI51" s="41"/>
      <c r="AJ51" s="42"/>
      <c r="AK51" s="53"/>
      <c r="AL51" s="53"/>
      <c r="AM51" s="53"/>
      <c r="AN51" s="53"/>
      <c r="AO51" s="53"/>
      <c r="AP51" s="53"/>
      <c r="AQ51" s="53"/>
      <c r="AR51" s="54"/>
      <c r="AS51" s="53"/>
      <c r="AT51" s="53"/>
      <c r="AU51" s="53"/>
      <c r="AV51" s="53"/>
      <c r="AW51" s="53"/>
      <c r="AX51" s="53"/>
      <c r="AY51" s="53"/>
      <c r="AZ51" s="54"/>
      <c r="BA51" s="53"/>
      <c r="BB51" s="53"/>
      <c r="BC51" s="53"/>
      <c r="BD51" s="53"/>
      <c r="BE51" s="53"/>
      <c r="BF51" s="53"/>
      <c r="BG51" s="53"/>
      <c r="BH51" s="54"/>
      <c r="BI51" s="55"/>
      <c r="BJ51" s="56"/>
      <c r="BK51" s="56"/>
      <c r="BL51" s="57"/>
    </row>
    <row r="52" spans="1:64" ht="30.75" customHeight="1" x14ac:dyDescent="0.2">
      <c r="A52" s="439"/>
      <c r="B52" s="439"/>
      <c r="C52" s="442"/>
      <c r="D52" s="451"/>
      <c r="E52" s="453"/>
      <c r="F52" s="439"/>
      <c r="G52" s="462"/>
      <c r="H52" s="462"/>
      <c r="I52" s="465"/>
      <c r="J52" s="462"/>
      <c r="K52" s="322"/>
      <c r="L52" s="468"/>
      <c r="M52" s="79"/>
      <c r="N52" s="46"/>
      <c r="O52" s="46"/>
      <c r="P52" s="46"/>
      <c r="Q52" s="322"/>
      <c r="R52" s="322"/>
      <c r="S52" s="325"/>
      <c r="T52" s="328"/>
      <c r="U52" s="47"/>
      <c r="V52" s="48"/>
      <c r="W52" s="49"/>
      <c r="X52" s="80"/>
      <c r="Y52" s="81"/>
      <c r="Z52" s="81"/>
      <c r="AA52" s="81"/>
      <c r="AB52" s="82"/>
      <c r="AC52" s="53"/>
      <c r="AD52" s="53"/>
      <c r="AE52" s="53"/>
      <c r="AF52" s="53"/>
      <c r="AG52" s="53"/>
      <c r="AH52" s="53"/>
      <c r="AI52" s="53"/>
      <c r="AJ52" s="54"/>
      <c r="AK52" s="53"/>
      <c r="AL52" s="53"/>
      <c r="AM52" s="53"/>
      <c r="AN52" s="53"/>
      <c r="AO52" s="53"/>
      <c r="AP52" s="53"/>
      <c r="AQ52" s="53"/>
      <c r="AR52" s="54"/>
      <c r="AS52" s="53"/>
      <c r="AT52" s="53"/>
      <c r="AU52" s="53"/>
      <c r="AV52" s="53"/>
      <c r="AW52" s="53"/>
      <c r="AX52" s="53"/>
      <c r="AY52" s="53"/>
      <c r="AZ52" s="54"/>
      <c r="BA52" s="53"/>
      <c r="BB52" s="53"/>
      <c r="BC52" s="53"/>
      <c r="BD52" s="53"/>
      <c r="BE52" s="53"/>
      <c r="BF52" s="53"/>
      <c r="BG52" s="53"/>
      <c r="BH52" s="54"/>
      <c r="BI52" s="55"/>
      <c r="BJ52" s="56"/>
      <c r="BK52" s="56"/>
      <c r="BL52" s="57"/>
    </row>
    <row r="53" spans="1:64" ht="30.75" customHeight="1" thickBot="1" x14ac:dyDescent="0.25">
      <c r="A53" s="440"/>
      <c r="B53" s="440"/>
      <c r="C53" s="450"/>
      <c r="D53" s="452"/>
      <c r="E53" s="454"/>
      <c r="F53" s="440"/>
      <c r="G53" s="463"/>
      <c r="H53" s="463"/>
      <c r="I53" s="466"/>
      <c r="J53" s="463"/>
      <c r="K53" s="323"/>
      <c r="L53" s="469"/>
      <c r="M53" s="83"/>
      <c r="N53" s="59"/>
      <c r="O53" s="59"/>
      <c r="P53" s="59"/>
      <c r="Q53" s="323"/>
      <c r="R53" s="323"/>
      <c r="S53" s="326"/>
      <c r="T53" s="329"/>
      <c r="U53" s="84"/>
      <c r="V53" s="85"/>
      <c r="W53" s="86"/>
      <c r="X53" s="87"/>
      <c r="Y53" s="88"/>
      <c r="Z53" s="88"/>
      <c r="AA53" s="88"/>
      <c r="AB53" s="89"/>
      <c r="AC53" s="67"/>
      <c r="AD53" s="67"/>
      <c r="AE53" s="67"/>
      <c r="AF53" s="67"/>
      <c r="AG53" s="67"/>
      <c r="AH53" s="67"/>
      <c r="AI53" s="67"/>
      <c r="AJ53" s="68"/>
      <c r="AK53" s="66"/>
      <c r="AL53" s="67"/>
      <c r="AM53" s="67"/>
      <c r="AN53" s="67"/>
      <c r="AO53" s="67"/>
      <c r="AP53" s="67"/>
      <c r="AQ53" s="67"/>
      <c r="AR53" s="68"/>
      <c r="AS53" s="66"/>
      <c r="AT53" s="67"/>
      <c r="AU53" s="67"/>
      <c r="AV53" s="67"/>
      <c r="AW53" s="67"/>
      <c r="AX53" s="67"/>
      <c r="AY53" s="67"/>
      <c r="AZ53" s="68"/>
      <c r="BA53" s="66"/>
      <c r="BB53" s="67"/>
      <c r="BC53" s="67"/>
      <c r="BD53" s="67"/>
      <c r="BE53" s="67"/>
      <c r="BF53" s="67"/>
      <c r="BG53" s="67"/>
      <c r="BH53" s="68"/>
      <c r="BI53" s="69"/>
      <c r="BJ53" s="70"/>
      <c r="BK53" s="70"/>
      <c r="BL53" s="71"/>
    </row>
    <row r="54" spans="1:64" ht="30.75" customHeight="1" x14ac:dyDescent="0.2">
      <c r="A54" s="438" t="s">
        <v>297</v>
      </c>
      <c r="B54" s="438" t="s">
        <v>299</v>
      </c>
      <c r="C54" s="441" t="s">
        <v>300</v>
      </c>
      <c r="D54" s="444">
        <v>57.05</v>
      </c>
      <c r="E54" s="447">
        <v>71.099999999999994</v>
      </c>
      <c r="F54" s="438" t="s">
        <v>298</v>
      </c>
      <c r="G54" s="461"/>
      <c r="H54" s="461"/>
      <c r="I54" s="464"/>
      <c r="J54" s="461"/>
      <c r="K54" s="321"/>
      <c r="L54" s="467"/>
      <c r="M54" s="72"/>
      <c r="N54" s="22"/>
      <c r="O54" s="22"/>
      <c r="P54" s="22"/>
      <c r="Q54" s="321"/>
      <c r="R54" s="321"/>
      <c r="S54" s="324"/>
      <c r="T54" s="327"/>
      <c r="U54" s="23"/>
      <c r="V54" s="24"/>
      <c r="W54" s="25"/>
      <c r="X54" s="26">
        <f>SUM(Y54:AB54)</f>
        <v>0</v>
      </c>
      <c r="Y54" s="73"/>
      <c r="Z54" s="73"/>
      <c r="AA54" s="73"/>
      <c r="AB54" s="74"/>
      <c r="AC54" s="41"/>
      <c r="AD54" s="41"/>
      <c r="AE54" s="41"/>
      <c r="AF54" s="41"/>
      <c r="AG54" s="41"/>
      <c r="AH54" s="41"/>
      <c r="AI54" s="41"/>
      <c r="AJ54" s="42"/>
      <c r="AK54" s="29"/>
      <c r="AL54" s="29"/>
      <c r="AM54" s="29"/>
      <c r="AN54" s="29"/>
      <c r="AO54" s="29"/>
      <c r="AP54" s="29"/>
      <c r="AQ54" s="29"/>
      <c r="AR54" s="30"/>
      <c r="AS54" s="29"/>
      <c r="AT54" s="29"/>
      <c r="AU54" s="29"/>
      <c r="AV54" s="29"/>
      <c r="AW54" s="29"/>
      <c r="AX54" s="29"/>
      <c r="AY54" s="29"/>
      <c r="AZ54" s="30"/>
      <c r="BA54" s="29"/>
      <c r="BB54" s="29"/>
      <c r="BC54" s="29"/>
      <c r="BD54" s="29"/>
      <c r="BE54" s="29"/>
      <c r="BF54" s="29"/>
      <c r="BG54" s="29"/>
      <c r="BH54" s="30"/>
      <c r="BI54" s="31"/>
      <c r="BJ54" s="32"/>
      <c r="BK54" s="32"/>
      <c r="BL54" s="33"/>
    </row>
    <row r="55" spans="1:64" ht="30.75" customHeight="1" x14ac:dyDescent="0.2">
      <c r="A55" s="439"/>
      <c r="B55" s="439"/>
      <c r="C55" s="442"/>
      <c r="D55" s="445"/>
      <c r="E55" s="448"/>
      <c r="F55" s="439"/>
      <c r="G55" s="462"/>
      <c r="H55" s="462"/>
      <c r="I55" s="465"/>
      <c r="J55" s="462"/>
      <c r="K55" s="322"/>
      <c r="L55" s="468"/>
      <c r="M55" s="75"/>
      <c r="N55" s="34"/>
      <c r="O55" s="34"/>
      <c r="P55" s="34"/>
      <c r="Q55" s="322"/>
      <c r="R55" s="322"/>
      <c r="S55" s="325"/>
      <c r="T55" s="328"/>
      <c r="U55" s="35"/>
      <c r="V55" s="36"/>
      <c r="W55" s="37"/>
      <c r="X55" s="38"/>
      <c r="Y55" s="76"/>
      <c r="Z55" s="76"/>
      <c r="AA55" s="76"/>
      <c r="AB55" s="77"/>
      <c r="AC55" s="41"/>
      <c r="AD55" s="41"/>
      <c r="AE55" s="41"/>
      <c r="AF55" s="41"/>
      <c r="AG55" s="41"/>
      <c r="AH55" s="41"/>
      <c r="AI55" s="41"/>
      <c r="AJ55" s="42"/>
      <c r="AK55" s="41"/>
      <c r="AL55" s="41"/>
      <c r="AM55" s="41"/>
      <c r="AN55" s="41"/>
      <c r="AO55" s="41"/>
      <c r="AP55" s="41"/>
      <c r="AQ55" s="41"/>
      <c r="AR55" s="42"/>
      <c r="AS55" s="41"/>
      <c r="AT55" s="41"/>
      <c r="AU55" s="41"/>
      <c r="AV55" s="41"/>
      <c r="AW55" s="41"/>
      <c r="AX55" s="41"/>
      <c r="AY55" s="41"/>
      <c r="AZ55" s="42"/>
      <c r="BA55" s="41"/>
      <c r="BB55" s="41"/>
      <c r="BC55" s="41"/>
      <c r="BD55" s="41"/>
      <c r="BE55" s="41"/>
      <c r="BF55" s="41"/>
      <c r="BG55" s="41"/>
      <c r="BH55" s="42"/>
      <c r="BI55" s="43"/>
      <c r="BJ55" s="44"/>
      <c r="BK55" s="44"/>
      <c r="BL55" s="45"/>
    </row>
    <row r="56" spans="1:64" ht="30.75" customHeight="1" x14ac:dyDescent="0.2">
      <c r="A56" s="439"/>
      <c r="B56" s="439"/>
      <c r="C56" s="443"/>
      <c r="D56" s="446"/>
      <c r="E56" s="449"/>
      <c r="F56" s="439"/>
      <c r="G56" s="462"/>
      <c r="H56" s="462"/>
      <c r="I56" s="465"/>
      <c r="J56" s="462"/>
      <c r="K56" s="322"/>
      <c r="L56" s="468"/>
      <c r="M56" s="75"/>
      <c r="N56" s="34"/>
      <c r="O56" s="34"/>
      <c r="P56" s="34"/>
      <c r="Q56" s="322"/>
      <c r="R56" s="322"/>
      <c r="S56" s="325"/>
      <c r="T56" s="328"/>
      <c r="U56" s="35"/>
      <c r="V56" s="36"/>
      <c r="W56" s="37"/>
      <c r="X56" s="38"/>
      <c r="Y56" s="76"/>
      <c r="Z56" s="76"/>
      <c r="AA56" s="76"/>
      <c r="AB56" s="77"/>
      <c r="AC56" s="41"/>
      <c r="AD56" s="41"/>
      <c r="AE56" s="41"/>
      <c r="AF56" s="41"/>
      <c r="AG56" s="41"/>
      <c r="AH56" s="41"/>
      <c r="AI56" s="41"/>
      <c r="AJ56" s="42"/>
      <c r="AK56" s="41"/>
      <c r="AL56" s="41"/>
      <c r="AM56" s="41"/>
      <c r="AN56" s="41"/>
      <c r="AO56" s="41"/>
      <c r="AP56" s="41"/>
      <c r="AQ56" s="41"/>
      <c r="AR56" s="42"/>
      <c r="AS56" s="41"/>
      <c r="AT56" s="41"/>
      <c r="AU56" s="41"/>
      <c r="AV56" s="41"/>
      <c r="AW56" s="41"/>
      <c r="AX56" s="41"/>
      <c r="AY56" s="41"/>
      <c r="AZ56" s="42"/>
      <c r="BA56" s="41"/>
      <c r="BB56" s="41"/>
      <c r="BC56" s="41"/>
      <c r="BD56" s="41"/>
      <c r="BE56" s="41"/>
      <c r="BF56" s="41"/>
      <c r="BG56" s="41"/>
      <c r="BH56" s="42"/>
      <c r="BI56" s="43"/>
      <c r="BJ56" s="44"/>
      <c r="BK56" s="44"/>
      <c r="BL56" s="45"/>
    </row>
    <row r="57" spans="1:64" ht="30.75" customHeight="1" x14ac:dyDescent="0.2">
      <c r="A57" s="439"/>
      <c r="B57" s="439"/>
      <c r="C57" s="442" t="s">
        <v>301</v>
      </c>
      <c r="D57" s="451">
        <v>0.2</v>
      </c>
      <c r="E57" s="453">
        <v>0.25</v>
      </c>
      <c r="F57" s="439"/>
      <c r="G57" s="462"/>
      <c r="H57" s="462"/>
      <c r="I57" s="465"/>
      <c r="J57" s="462"/>
      <c r="K57" s="322"/>
      <c r="L57" s="468"/>
      <c r="M57" s="75"/>
      <c r="N57" s="34"/>
      <c r="O57" s="34"/>
      <c r="P57" s="34"/>
      <c r="Q57" s="322"/>
      <c r="R57" s="322"/>
      <c r="S57" s="325"/>
      <c r="T57" s="328"/>
      <c r="U57" s="35"/>
      <c r="V57" s="36"/>
      <c r="W57" s="37"/>
      <c r="X57" s="38"/>
      <c r="Y57" s="76"/>
      <c r="Z57" s="76"/>
      <c r="AA57" s="76"/>
      <c r="AB57" s="77"/>
      <c r="AC57" s="41"/>
      <c r="AD57" s="41"/>
      <c r="AE57" s="41"/>
      <c r="AF57" s="41"/>
      <c r="AG57" s="41"/>
      <c r="AH57" s="41"/>
      <c r="AI57" s="41"/>
      <c r="AJ57" s="42"/>
      <c r="AK57" s="41"/>
      <c r="AL57" s="41"/>
      <c r="AM57" s="41"/>
      <c r="AN57" s="41"/>
      <c r="AO57" s="41"/>
      <c r="AP57" s="41"/>
      <c r="AQ57" s="41"/>
      <c r="AR57" s="42"/>
      <c r="AS57" s="41"/>
      <c r="AT57" s="41"/>
      <c r="AU57" s="41"/>
      <c r="AV57" s="41"/>
      <c r="AW57" s="41"/>
      <c r="AX57" s="41"/>
      <c r="AY57" s="41"/>
      <c r="AZ57" s="42"/>
      <c r="BA57" s="41"/>
      <c r="BB57" s="41"/>
      <c r="BC57" s="41"/>
      <c r="BD57" s="41"/>
      <c r="BE57" s="41"/>
      <c r="BF57" s="41"/>
      <c r="BG57" s="41"/>
      <c r="BH57" s="42"/>
      <c r="BI57" s="43"/>
      <c r="BJ57" s="44"/>
      <c r="BK57" s="44"/>
      <c r="BL57" s="45"/>
    </row>
    <row r="58" spans="1:64" ht="30.75" customHeight="1" x14ac:dyDescent="0.2">
      <c r="A58" s="439"/>
      <c r="B58" s="439"/>
      <c r="C58" s="442"/>
      <c r="D58" s="451"/>
      <c r="E58" s="453"/>
      <c r="F58" s="439"/>
      <c r="G58" s="462"/>
      <c r="H58" s="462"/>
      <c r="I58" s="465"/>
      <c r="J58" s="462"/>
      <c r="K58" s="322"/>
      <c r="L58" s="468"/>
      <c r="M58" s="75"/>
      <c r="N58" s="46"/>
      <c r="O58" s="46"/>
      <c r="P58" s="46"/>
      <c r="Q58" s="322"/>
      <c r="R58" s="322"/>
      <c r="S58" s="325"/>
      <c r="T58" s="328"/>
      <c r="U58" s="35"/>
      <c r="V58" s="36"/>
      <c r="W58" s="37"/>
      <c r="X58" s="78"/>
      <c r="Y58" s="76"/>
      <c r="Z58" s="76"/>
      <c r="AA58" s="76"/>
      <c r="AB58" s="77"/>
      <c r="AC58" s="41"/>
      <c r="AD58" s="41"/>
      <c r="AE58" s="41"/>
      <c r="AF58" s="41"/>
      <c r="AG58" s="41"/>
      <c r="AH58" s="41"/>
      <c r="AI58" s="41"/>
      <c r="AJ58" s="42"/>
      <c r="AK58" s="53"/>
      <c r="AL58" s="53"/>
      <c r="AM58" s="53"/>
      <c r="AN58" s="53"/>
      <c r="AO58" s="53"/>
      <c r="AP58" s="53"/>
      <c r="AQ58" s="53"/>
      <c r="AR58" s="54"/>
      <c r="AS58" s="53"/>
      <c r="AT58" s="53"/>
      <c r="AU58" s="53"/>
      <c r="AV58" s="53"/>
      <c r="AW58" s="53"/>
      <c r="AX58" s="53"/>
      <c r="AY58" s="53"/>
      <c r="AZ58" s="54"/>
      <c r="BA58" s="53"/>
      <c r="BB58" s="53"/>
      <c r="BC58" s="53"/>
      <c r="BD58" s="53"/>
      <c r="BE58" s="53"/>
      <c r="BF58" s="53"/>
      <c r="BG58" s="53"/>
      <c r="BH58" s="54"/>
      <c r="BI58" s="55"/>
      <c r="BJ58" s="56"/>
      <c r="BK58" s="56"/>
      <c r="BL58" s="57"/>
    </row>
    <row r="59" spans="1:64" ht="30.75" customHeight="1" x14ac:dyDescent="0.2">
      <c r="A59" s="439"/>
      <c r="B59" s="439"/>
      <c r="C59" s="442"/>
      <c r="D59" s="451"/>
      <c r="E59" s="453"/>
      <c r="F59" s="439"/>
      <c r="G59" s="462"/>
      <c r="H59" s="462"/>
      <c r="I59" s="465"/>
      <c r="J59" s="462"/>
      <c r="K59" s="322"/>
      <c r="L59" s="468"/>
      <c r="M59" s="79"/>
      <c r="N59" s="46"/>
      <c r="O59" s="46"/>
      <c r="P59" s="46"/>
      <c r="Q59" s="322"/>
      <c r="R59" s="322"/>
      <c r="S59" s="325"/>
      <c r="T59" s="328"/>
      <c r="U59" s="47"/>
      <c r="V59" s="48"/>
      <c r="W59" s="49"/>
      <c r="X59" s="80"/>
      <c r="Y59" s="81"/>
      <c r="Z59" s="81"/>
      <c r="AA59" s="81"/>
      <c r="AB59" s="82"/>
      <c r="AC59" s="53"/>
      <c r="AD59" s="53"/>
      <c r="AE59" s="53"/>
      <c r="AF59" s="53"/>
      <c r="AG59" s="53"/>
      <c r="AH59" s="53"/>
      <c r="AI59" s="53"/>
      <c r="AJ59" s="54"/>
      <c r="AK59" s="53"/>
      <c r="AL59" s="53"/>
      <c r="AM59" s="53"/>
      <c r="AN59" s="53"/>
      <c r="AO59" s="53"/>
      <c r="AP59" s="53"/>
      <c r="AQ59" s="53"/>
      <c r="AR59" s="54"/>
      <c r="AS59" s="53"/>
      <c r="AT59" s="53"/>
      <c r="AU59" s="53"/>
      <c r="AV59" s="53"/>
      <c r="AW59" s="53"/>
      <c r="AX59" s="53"/>
      <c r="AY59" s="53"/>
      <c r="AZ59" s="54"/>
      <c r="BA59" s="53"/>
      <c r="BB59" s="53"/>
      <c r="BC59" s="53"/>
      <c r="BD59" s="53"/>
      <c r="BE59" s="53"/>
      <c r="BF59" s="53"/>
      <c r="BG59" s="53"/>
      <c r="BH59" s="54"/>
      <c r="BI59" s="55"/>
      <c r="BJ59" s="56"/>
      <c r="BK59" s="56"/>
      <c r="BL59" s="57"/>
    </row>
    <row r="60" spans="1:64" ht="30.75" customHeight="1" thickBot="1" x14ac:dyDescent="0.25">
      <c r="A60" s="440"/>
      <c r="B60" s="440"/>
      <c r="C60" s="450"/>
      <c r="D60" s="452"/>
      <c r="E60" s="454"/>
      <c r="F60" s="440"/>
      <c r="G60" s="463"/>
      <c r="H60" s="463"/>
      <c r="I60" s="466"/>
      <c r="J60" s="463"/>
      <c r="K60" s="323"/>
      <c r="L60" s="469"/>
      <c r="M60" s="83"/>
      <c r="N60" s="59"/>
      <c r="O60" s="59"/>
      <c r="P60" s="59"/>
      <c r="Q60" s="323"/>
      <c r="R60" s="323"/>
      <c r="S60" s="326"/>
      <c r="T60" s="329"/>
      <c r="U60" s="84"/>
      <c r="V60" s="85"/>
      <c r="W60" s="86"/>
      <c r="X60" s="87"/>
      <c r="Y60" s="88"/>
      <c r="Z60" s="88"/>
      <c r="AA60" s="88"/>
      <c r="AB60" s="89"/>
      <c r="AC60" s="67"/>
      <c r="AD60" s="67"/>
      <c r="AE60" s="67"/>
      <c r="AF60" s="67"/>
      <c r="AG60" s="67"/>
      <c r="AH60" s="67"/>
      <c r="AI60" s="67"/>
      <c r="AJ60" s="68"/>
      <c r="AK60" s="66"/>
      <c r="AL60" s="67"/>
      <c r="AM60" s="67"/>
      <c r="AN60" s="67"/>
      <c r="AO60" s="67"/>
      <c r="AP60" s="67"/>
      <c r="AQ60" s="67"/>
      <c r="AR60" s="68"/>
      <c r="AS60" s="66"/>
      <c r="AT60" s="67"/>
      <c r="AU60" s="67"/>
      <c r="AV60" s="67"/>
      <c r="AW60" s="67"/>
      <c r="AX60" s="67"/>
      <c r="AY60" s="67"/>
      <c r="AZ60" s="68"/>
      <c r="BA60" s="66"/>
      <c r="BB60" s="67"/>
      <c r="BC60" s="67"/>
      <c r="BD60" s="67"/>
      <c r="BE60" s="67"/>
      <c r="BF60" s="67"/>
      <c r="BG60" s="67"/>
      <c r="BH60" s="68"/>
      <c r="BI60" s="69"/>
      <c r="BJ60" s="70"/>
      <c r="BK60" s="70"/>
      <c r="BL60" s="71"/>
    </row>
    <row r="61" spans="1:64" ht="30.75" customHeight="1" x14ac:dyDescent="0.2">
      <c r="A61" s="438" t="s">
        <v>297</v>
      </c>
      <c r="B61" s="438" t="s">
        <v>299</v>
      </c>
      <c r="C61" s="441" t="s">
        <v>300</v>
      </c>
      <c r="D61" s="444">
        <v>57.05</v>
      </c>
      <c r="E61" s="447">
        <v>71.099999999999994</v>
      </c>
      <c r="F61" s="438" t="s">
        <v>298</v>
      </c>
      <c r="G61" s="461"/>
      <c r="H61" s="461"/>
      <c r="I61" s="464"/>
      <c r="J61" s="461"/>
      <c r="K61" s="321"/>
      <c r="L61" s="467"/>
      <c r="M61" s="72"/>
      <c r="N61" s="22"/>
      <c r="O61" s="22"/>
      <c r="P61" s="22"/>
      <c r="Q61" s="321"/>
      <c r="R61" s="321"/>
      <c r="S61" s="324"/>
      <c r="T61" s="327"/>
      <c r="U61" s="23"/>
      <c r="V61" s="24"/>
      <c r="W61" s="25"/>
      <c r="X61" s="26">
        <f>SUM(Y61:AB61)</f>
        <v>0</v>
      </c>
      <c r="Y61" s="73"/>
      <c r="Z61" s="73"/>
      <c r="AA61" s="73"/>
      <c r="AB61" s="74"/>
      <c r="AC61" s="41"/>
      <c r="AD61" s="41"/>
      <c r="AE61" s="41"/>
      <c r="AF61" s="41"/>
      <c r="AG61" s="41"/>
      <c r="AH61" s="41"/>
      <c r="AI61" s="41"/>
      <c r="AJ61" s="42"/>
      <c r="AK61" s="29"/>
      <c r="AL61" s="29"/>
      <c r="AM61" s="29"/>
      <c r="AN61" s="29"/>
      <c r="AO61" s="29"/>
      <c r="AP61" s="29"/>
      <c r="AQ61" s="29"/>
      <c r="AR61" s="30"/>
      <c r="AS61" s="29"/>
      <c r="AT61" s="29"/>
      <c r="AU61" s="29"/>
      <c r="AV61" s="29"/>
      <c r="AW61" s="29"/>
      <c r="AX61" s="29"/>
      <c r="AY61" s="29"/>
      <c r="AZ61" s="30"/>
      <c r="BA61" s="29"/>
      <c r="BB61" s="29"/>
      <c r="BC61" s="29"/>
      <c r="BD61" s="29"/>
      <c r="BE61" s="29"/>
      <c r="BF61" s="29"/>
      <c r="BG61" s="29"/>
      <c r="BH61" s="30"/>
      <c r="BI61" s="31"/>
      <c r="BJ61" s="32"/>
      <c r="BK61" s="32"/>
      <c r="BL61" s="33"/>
    </row>
    <row r="62" spans="1:64" ht="30.75" customHeight="1" x14ac:dyDescent="0.2">
      <c r="A62" s="439"/>
      <c r="B62" s="439"/>
      <c r="C62" s="442"/>
      <c r="D62" s="445"/>
      <c r="E62" s="448"/>
      <c r="F62" s="439"/>
      <c r="G62" s="462"/>
      <c r="H62" s="462"/>
      <c r="I62" s="465"/>
      <c r="J62" s="462"/>
      <c r="K62" s="322"/>
      <c r="L62" s="468"/>
      <c r="M62" s="75"/>
      <c r="N62" s="34"/>
      <c r="O62" s="34"/>
      <c r="P62" s="34"/>
      <c r="Q62" s="322"/>
      <c r="R62" s="322"/>
      <c r="S62" s="325"/>
      <c r="T62" s="328"/>
      <c r="U62" s="35"/>
      <c r="V62" s="36"/>
      <c r="W62" s="37"/>
      <c r="X62" s="38"/>
      <c r="Y62" s="76"/>
      <c r="Z62" s="76"/>
      <c r="AA62" s="76"/>
      <c r="AB62" s="77"/>
      <c r="AC62" s="41"/>
      <c r="AD62" s="41"/>
      <c r="AE62" s="41"/>
      <c r="AF62" s="41"/>
      <c r="AG62" s="41"/>
      <c r="AH62" s="41"/>
      <c r="AI62" s="41"/>
      <c r="AJ62" s="42"/>
      <c r="AK62" s="41"/>
      <c r="AL62" s="41"/>
      <c r="AM62" s="41"/>
      <c r="AN62" s="41"/>
      <c r="AO62" s="41"/>
      <c r="AP62" s="41"/>
      <c r="AQ62" s="41"/>
      <c r="AR62" s="42"/>
      <c r="AS62" s="41"/>
      <c r="AT62" s="41"/>
      <c r="AU62" s="41"/>
      <c r="AV62" s="41"/>
      <c r="AW62" s="41"/>
      <c r="AX62" s="41"/>
      <c r="AY62" s="41"/>
      <c r="AZ62" s="42"/>
      <c r="BA62" s="41"/>
      <c r="BB62" s="41"/>
      <c r="BC62" s="41"/>
      <c r="BD62" s="41"/>
      <c r="BE62" s="41"/>
      <c r="BF62" s="41"/>
      <c r="BG62" s="41"/>
      <c r="BH62" s="42"/>
      <c r="BI62" s="43"/>
      <c r="BJ62" s="44"/>
      <c r="BK62" s="44"/>
      <c r="BL62" s="45"/>
    </row>
    <row r="63" spans="1:64" ht="30.75" customHeight="1" x14ac:dyDescent="0.2">
      <c r="A63" s="439"/>
      <c r="B63" s="439"/>
      <c r="C63" s="443"/>
      <c r="D63" s="446"/>
      <c r="E63" s="449"/>
      <c r="F63" s="439"/>
      <c r="G63" s="462"/>
      <c r="H63" s="462"/>
      <c r="I63" s="465"/>
      <c r="J63" s="462"/>
      <c r="K63" s="322"/>
      <c r="L63" s="468"/>
      <c r="M63" s="75"/>
      <c r="N63" s="34"/>
      <c r="O63" s="34"/>
      <c r="P63" s="34"/>
      <c r="Q63" s="322"/>
      <c r="R63" s="322"/>
      <c r="S63" s="325"/>
      <c r="T63" s="328"/>
      <c r="U63" s="35"/>
      <c r="V63" s="36"/>
      <c r="W63" s="37"/>
      <c r="X63" s="38"/>
      <c r="Y63" s="76"/>
      <c r="Z63" s="76"/>
      <c r="AA63" s="76"/>
      <c r="AB63" s="77"/>
      <c r="AC63" s="41"/>
      <c r="AD63" s="41"/>
      <c r="AE63" s="41"/>
      <c r="AF63" s="41"/>
      <c r="AG63" s="41"/>
      <c r="AH63" s="41"/>
      <c r="AI63" s="41"/>
      <c r="AJ63" s="42"/>
      <c r="AK63" s="41"/>
      <c r="AL63" s="41"/>
      <c r="AM63" s="41"/>
      <c r="AN63" s="41"/>
      <c r="AO63" s="41"/>
      <c r="AP63" s="41"/>
      <c r="AQ63" s="41"/>
      <c r="AR63" s="42"/>
      <c r="AS63" s="41"/>
      <c r="AT63" s="41"/>
      <c r="AU63" s="41"/>
      <c r="AV63" s="41"/>
      <c r="AW63" s="41"/>
      <c r="AX63" s="41"/>
      <c r="AY63" s="41"/>
      <c r="AZ63" s="42"/>
      <c r="BA63" s="41"/>
      <c r="BB63" s="41"/>
      <c r="BC63" s="41"/>
      <c r="BD63" s="41"/>
      <c r="BE63" s="41"/>
      <c r="BF63" s="41"/>
      <c r="BG63" s="41"/>
      <c r="BH63" s="42"/>
      <c r="BI63" s="43"/>
      <c r="BJ63" s="44"/>
      <c r="BK63" s="44"/>
      <c r="BL63" s="45"/>
    </row>
    <row r="64" spans="1:64" ht="30.75" customHeight="1" x14ac:dyDescent="0.2">
      <c r="A64" s="439"/>
      <c r="B64" s="439"/>
      <c r="C64" s="442" t="s">
        <v>301</v>
      </c>
      <c r="D64" s="451">
        <v>0.2</v>
      </c>
      <c r="E64" s="453">
        <v>0.25</v>
      </c>
      <c r="F64" s="439"/>
      <c r="G64" s="462"/>
      <c r="H64" s="462"/>
      <c r="I64" s="465"/>
      <c r="J64" s="462"/>
      <c r="K64" s="322"/>
      <c r="L64" s="468"/>
      <c r="M64" s="75"/>
      <c r="N64" s="34"/>
      <c r="O64" s="34"/>
      <c r="P64" s="34"/>
      <c r="Q64" s="322"/>
      <c r="R64" s="322"/>
      <c r="S64" s="325"/>
      <c r="T64" s="328"/>
      <c r="U64" s="35"/>
      <c r="V64" s="36"/>
      <c r="W64" s="37"/>
      <c r="X64" s="38"/>
      <c r="Y64" s="76"/>
      <c r="Z64" s="76"/>
      <c r="AA64" s="76"/>
      <c r="AB64" s="77"/>
      <c r="AC64" s="41"/>
      <c r="AD64" s="41"/>
      <c r="AE64" s="41"/>
      <c r="AF64" s="41"/>
      <c r="AG64" s="41"/>
      <c r="AH64" s="41"/>
      <c r="AI64" s="41"/>
      <c r="AJ64" s="42"/>
      <c r="AK64" s="41"/>
      <c r="AL64" s="41"/>
      <c r="AM64" s="41"/>
      <c r="AN64" s="41"/>
      <c r="AO64" s="41"/>
      <c r="AP64" s="41"/>
      <c r="AQ64" s="41"/>
      <c r="AR64" s="42"/>
      <c r="AS64" s="41"/>
      <c r="AT64" s="41"/>
      <c r="AU64" s="41"/>
      <c r="AV64" s="41"/>
      <c r="AW64" s="41"/>
      <c r="AX64" s="41"/>
      <c r="AY64" s="41"/>
      <c r="AZ64" s="42"/>
      <c r="BA64" s="41"/>
      <c r="BB64" s="41"/>
      <c r="BC64" s="41"/>
      <c r="BD64" s="41"/>
      <c r="BE64" s="41"/>
      <c r="BF64" s="41"/>
      <c r="BG64" s="41"/>
      <c r="BH64" s="42"/>
      <c r="BI64" s="43"/>
      <c r="BJ64" s="44"/>
      <c r="BK64" s="44"/>
      <c r="BL64" s="45"/>
    </row>
    <row r="65" spans="1:64" ht="30.75" customHeight="1" x14ac:dyDescent="0.2">
      <c r="A65" s="439"/>
      <c r="B65" s="439"/>
      <c r="C65" s="442"/>
      <c r="D65" s="451"/>
      <c r="E65" s="453"/>
      <c r="F65" s="439"/>
      <c r="G65" s="462"/>
      <c r="H65" s="462"/>
      <c r="I65" s="465"/>
      <c r="J65" s="462"/>
      <c r="K65" s="322"/>
      <c r="L65" s="468"/>
      <c r="M65" s="75"/>
      <c r="N65" s="46"/>
      <c r="O65" s="46"/>
      <c r="P65" s="46"/>
      <c r="Q65" s="322"/>
      <c r="R65" s="322"/>
      <c r="S65" s="325"/>
      <c r="T65" s="328"/>
      <c r="U65" s="35"/>
      <c r="V65" s="36"/>
      <c r="W65" s="37"/>
      <c r="X65" s="78"/>
      <c r="Y65" s="76"/>
      <c r="Z65" s="76"/>
      <c r="AA65" s="76"/>
      <c r="AB65" s="77"/>
      <c r="AC65" s="41"/>
      <c r="AD65" s="41"/>
      <c r="AE65" s="41"/>
      <c r="AF65" s="41"/>
      <c r="AG65" s="41"/>
      <c r="AH65" s="41"/>
      <c r="AI65" s="41"/>
      <c r="AJ65" s="42"/>
      <c r="AK65" s="53"/>
      <c r="AL65" s="53"/>
      <c r="AM65" s="53"/>
      <c r="AN65" s="53"/>
      <c r="AO65" s="53"/>
      <c r="AP65" s="53"/>
      <c r="AQ65" s="53"/>
      <c r="AR65" s="54"/>
      <c r="AS65" s="53"/>
      <c r="AT65" s="53"/>
      <c r="AU65" s="53"/>
      <c r="AV65" s="53"/>
      <c r="AW65" s="53"/>
      <c r="AX65" s="53"/>
      <c r="AY65" s="53"/>
      <c r="AZ65" s="54"/>
      <c r="BA65" s="53"/>
      <c r="BB65" s="53"/>
      <c r="BC65" s="53"/>
      <c r="BD65" s="53"/>
      <c r="BE65" s="53"/>
      <c r="BF65" s="53"/>
      <c r="BG65" s="53"/>
      <c r="BH65" s="54"/>
      <c r="BI65" s="55"/>
      <c r="BJ65" s="56"/>
      <c r="BK65" s="56"/>
      <c r="BL65" s="57"/>
    </row>
    <row r="66" spans="1:64" ht="30.75" customHeight="1" x14ac:dyDescent="0.2">
      <c r="A66" s="439"/>
      <c r="B66" s="439"/>
      <c r="C66" s="442"/>
      <c r="D66" s="451"/>
      <c r="E66" s="453"/>
      <c r="F66" s="439"/>
      <c r="G66" s="462"/>
      <c r="H66" s="462"/>
      <c r="I66" s="465"/>
      <c r="J66" s="462"/>
      <c r="K66" s="322"/>
      <c r="L66" s="468"/>
      <c r="M66" s="79"/>
      <c r="N66" s="46"/>
      <c r="O66" s="46"/>
      <c r="P66" s="46"/>
      <c r="Q66" s="322"/>
      <c r="R66" s="322"/>
      <c r="S66" s="325"/>
      <c r="T66" s="328"/>
      <c r="U66" s="47"/>
      <c r="V66" s="48"/>
      <c r="W66" s="49"/>
      <c r="X66" s="80"/>
      <c r="Y66" s="81"/>
      <c r="Z66" s="81"/>
      <c r="AA66" s="81"/>
      <c r="AB66" s="82"/>
      <c r="AC66" s="53"/>
      <c r="AD66" s="53"/>
      <c r="AE66" s="53"/>
      <c r="AF66" s="53"/>
      <c r="AG66" s="53"/>
      <c r="AH66" s="53"/>
      <c r="AI66" s="53"/>
      <c r="AJ66" s="54"/>
      <c r="AK66" s="53"/>
      <c r="AL66" s="53"/>
      <c r="AM66" s="53"/>
      <c r="AN66" s="53"/>
      <c r="AO66" s="53"/>
      <c r="AP66" s="53"/>
      <c r="AQ66" s="53"/>
      <c r="AR66" s="54"/>
      <c r="AS66" s="53"/>
      <c r="AT66" s="53"/>
      <c r="AU66" s="53"/>
      <c r="AV66" s="53"/>
      <c r="AW66" s="53"/>
      <c r="AX66" s="53"/>
      <c r="AY66" s="53"/>
      <c r="AZ66" s="54"/>
      <c r="BA66" s="53"/>
      <c r="BB66" s="53"/>
      <c r="BC66" s="53"/>
      <c r="BD66" s="53"/>
      <c r="BE66" s="53"/>
      <c r="BF66" s="53"/>
      <c r="BG66" s="53"/>
      <c r="BH66" s="54"/>
      <c r="BI66" s="55"/>
      <c r="BJ66" s="56"/>
      <c r="BK66" s="56"/>
      <c r="BL66" s="57"/>
    </row>
    <row r="67" spans="1:64" ht="30.75" customHeight="1" thickBot="1" x14ac:dyDescent="0.25">
      <c r="A67" s="440"/>
      <c r="B67" s="440"/>
      <c r="C67" s="450"/>
      <c r="D67" s="452"/>
      <c r="E67" s="454"/>
      <c r="F67" s="440"/>
      <c r="G67" s="463"/>
      <c r="H67" s="463"/>
      <c r="I67" s="466"/>
      <c r="J67" s="463"/>
      <c r="K67" s="323"/>
      <c r="L67" s="469"/>
      <c r="M67" s="83"/>
      <c r="N67" s="59"/>
      <c r="O67" s="59"/>
      <c r="P67" s="59"/>
      <c r="Q67" s="323"/>
      <c r="R67" s="323"/>
      <c r="S67" s="326"/>
      <c r="T67" s="329"/>
      <c r="U67" s="84"/>
      <c r="V67" s="85"/>
      <c r="W67" s="86"/>
      <c r="X67" s="87"/>
      <c r="Y67" s="88"/>
      <c r="Z67" s="88"/>
      <c r="AA67" s="88"/>
      <c r="AB67" s="89"/>
      <c r="AC67" s="67"/>
      <c r="AD67" s="67"/>
      <c r="AE67" s="67"/>
      <c r="AF67" s="67"/>
      <c r="AG67" s="67"/>
      <c r="AH67" s="67"/>
      <c r="AI67" s="67"/>
      <c r="AJ67" s="68"/>
      <c r="AK67" s="66"/>
      <c r="AL67" s="67"/>
      <c r="AM67" s="67"/>
      <c r="AN67" s="67"/>
      <c r="AO67" s="67"/>
      <c r="AP67" s="67"/>
      <c r="AQ67" s="67"/>
      <c r="AR67" s="68"/>
      <c r="AS67" s="66"/>
      <c r="AT67" s="67"/>
      <c r="AU67" s="67"/>
      <c r="AV67" s="67"/>
      <c r="AW67" s="67"/>
      <c r="AX67" s="67"/>
      <c r="AY67" s="67"/>
      <c r="AZ67" s="68"/>
      <c r="BA67" s="66"/>
      <c r="BB67" s="67"/>
      <c r="BC67" s="67"/>
      <c r="BD67" s="67"/>
      <c r="BE67" s="67"/>
      <c r="BF67" s="67"/>
      <c r="BG67" s="67"/>
      <c r="BH67" s="68"/>
      <c r="BI67" s="69"/>
      <c r="BJ67" s="70"/>
      <c r="BK67" s="70"/>
      <c r="BL67" s="71"/>
    </row>
    <row r="68" spans="1:64" ht="30.75" customHeight="1" x14ac:dyDescent="0.2">
      <c r="A68" s="438" t="s">
        <v>297</v>
      </c>
      <c r="B68" s="438" t="s">
        <v>299</v>
      </c>
      <c r="C68" s="441" t="s">
        <v>300</v>
      </c>
      <c r="D68" s="444">
        <v>57.05</v>
      </c>
      <c r="E68" s="447">
        <v>71.099999999999994</v>
      </c>
      <c r="F68" s="438" t="s">
        <v>298</v>
      </c>
      <c r="G68" s="461"/>
      <c r="H68" s="461"/>
      <c r="I68" s="464"/>
      <c r="J68" s="461"/>
      <c r="K68" s="321"/>
      <c r="L68" s="467"/>
      <c r="M68" s="72"/>
      <c r="N68" s="22"/>
      <c r="O68" s="22"/>
      <c r="P68" s="22"/>
      <c r="Q68" s="321"/>
      <c r="R68" s="321"/>
      <c r="S68" s="324"/>
      <c r="T68" s="327"/>
      <c r="U68" s="23"/>
      <c r="V68" s="24"/>
      <c r="W68" s="25"/>
      <c r="X68" s="26">
        <f>SUM(Y68:AB68)</f>
        <v>0</v>
      </c>
      <c r="Y68" s="73"/>
      <c r="Z68" s="73"/>
      <c r="AA68" s="73"/>
      <c r="AB68" s="74"/>
      <c r="AC68" s="41"/>
      <c r="AD68" s="41"/>
      <c r="AE68" s="41"/>
      <c r="AF68" s="41"/>
      <c r="AG68" s="41"/>
      <c r="AH68" s="41"/>
      <c r="AI68" s="41"/>
      <c r="AJ68" s="42"/>
      <c r="AK68" s="29"/>
      <c r="AL68" s="29"/>
      <c r="AM68" s="29"/>
      <c r="AN68" s="29"/>
      <c r="AO68" s="29"/>
      <c r="AP68" s="29"/>
      <c r="AQ68" s="29"/>
      <c r="AR68" s="30"/>
      <c r="AS68" s="29"/>
      <c r="AT68" s="29"/>
      <c r="AU68" s="29"/>
      <c r="AV68" s="29"/>
      <c r="AW68" s="29"/>
      <c r="AX68" s="29"/>
      <c r="AY68" s="29"/>
      <c r="AZ68" s="30"/>
      <c r="BA68" s="29"/>
      <c r="BB68" s="29"/>
      <c r="BC68" s="29"/>
      <c r="BD68" s="29"/>
      <c r="BE68" s="29"/>
      <c r="BF68" s="29"/>
      <c r="BG68" s="29"/>
      <c r="BH68" s="30"/>
      <c r="BI68" s="31"/>
      <c r="BJ68" s="32"/>
      <c r="BK68" s="32"/>
      <c r="BL68" s="33"/>
    </row>
    <row r="69" spans="1:64" ht="30.75" customHeight="1" x14ac:dyDescent="0.2">
      <c r="A69" s="439"/>
      <c r="B69" s="439"/>
      <c r="C69" s="442"/>
      <c r="D69" s="445"/>
      <c r="E69" s="448"/>
      <c r="F69" s="439"/>
      <c r="G69" s="462"/>
      <c r="H69" s="462"/>
      <c r="I69" s="465"/>
      <c r="J69" s="462"/>
      <c r="K69" s="322"/>
      <c r="L69" s="468"/>
      <c r="M69" s="75"/>
      <c r="N69" s="34"/>
      <c r="O69" s="34"/>
      <c r="P69" s="34"/>
      <c r="Q69" s="322"/>
      <c r="R69" s="322"/>
      <c r="S69" s="325"/>
      <c r="T69" s="328"/>
      <c r="U69" s="35"/>
      <c r="V69" s="36"/>
      <c r="W69" s="37"/>
      <c r="X69" s="38"/>
      <c r="Y69" s="76"/>
      <c r="Z69" s="76"/>
      <c r="AA69" s="76"/>
      <c r="AB69" s="77"/>
      <c r="AC69" s="41"/>
      <c r="AD69" s="41"/>
      <c r="AE69" s="41"/>
      <c r="AF69" s="41"/>
      <c r="AG69" s="41"/>
      <c r="AH69" s="41"/>
      <c r="AI69" s="41"/>
      <c r="AJ69" s="42"/>
      <c r="AK69" s="41"/>
      <c r="AL69" s="41"/>
      <c r="AM69" s="41"/>
      <c r="AN69" s="41"/>
      <c r="AO69" s="41"/>
      <c r="AP69" s="41"/>
      <c r="AQ69" s="41"/>
      <c r="AR69" s="42"/>
      <c r="AS69" s="41"/>
      <c r="AT69" s="41"/>
      <c r="AU69" s="41"/>
      <c r="AV69" s="41"/>
      <c r="AW69" s="41"/>
      <c r="AX69" s="41"/>
      <c r="AY69" s="41"/>
      <c r="AZ69" s="42"/>
      <c r="BA69" s="41"/>
      <c r="BB69" s="41"/>
      <c r="BC69" s="41"/>
      <c r="BD69" s="41"/>
      <c r="BE69" s="41"/>
      <c r="BF69" s="41"/>
      <c r="BG69" s="41"/>
      <c r="BH69" s="42"/>
      <c r="BI69" s="43"/>
      <c r="BJ69" s="44"/>
      <c r="BK69" s="44"/>
      <c r="BL69" s="45"/>
    </row>
    <row r="70" spans="1:64" ht="30.75" customHeight="1" x14ac:dyDescent="0.2">
      <c r="A70" s="439"/>
      <c r="B70" s="439"/>
      <c r="C70" s="443"/>
      <c r="D70" s="446"/>
      <c r="E70" s="449"/>
      <c r="F70" s="439"/>
      <c r="G70" s="462"/>
      <c r="H70" s="462"/>
      <c r="I70" s="465"/>
      <c r="J70" s="462"/>
      <c r="K70" s="322"/>
      <c r="L70" s="468"/>
      <c r="M70" s="75"/>
      <c r="N70" s="34"/>
      <c r="O70" s="34"/>
      <c r="P70" s="34"/>
      <c r="Q70" s="322"/>
      <c r="R70" s="322"/>
      <c r="S70" s="325"/>
      <c r="T70" s="328"/>
      <c r="U70" s="35"/>
      <c r="V70" s="36"/>
      <c r="W70" s="37"/>
      <c r="X70" s="38"/>
      <c r="Y70" s="76"/>
      <c r="Z70" s="76"/>
      <c r="AA70" s="76"/>
      <c r="AB70" s="77"/>
      <c r="AC70" s="41"/>
      <c r="AD70" s="41"/>
      <c r="AE70" s="41"/>
      <c r="AF70" s="41"/>
      <c r="AG70" s="41"/>
      <c r="AH70" s="41"/>
      <c r="AI70" s="41"/>
      <c r="AJ70" s="42"/>
      <c r="AK70" s="41"/>
      <c r="AL70" s="41"/>
      <c r="AM70" s="41"/>
      <c r="AN70" s="41"/>
      <c r="AO70" s="41"/>
      <c r="AP70" s="41"/>
      <c r="AQ70" s="41"/>
      <c r="AR70" s="42"/>
      <c r="AS70" s="41"/>
      <c r="AT70" s="41"/>
      <c r="AU70" s="41"/>
      <c r="AV70" s="41"/>
      <c r="AW70" s="41"/>
      <c r="AX70" s="41"/>
      <c r="AY70" s="41"/>
      <c r="AZ70" s="42"/>
      <c r="BA70" s="41"/>
      <c r="BB70" s="41"/>
      <c r="BC70" s="41"/>
      <c r="BD70" s="41"/>
      <c r="BE70" s="41"/>
      <c r="BF70" s="41"/>
      <c r="BG70" s="41"/>
      <c r="BH70" s="42"/>
      <c r="BI70" s="43"/>
      <c r="BJ70" s="44"/>
      <c r="BK70" s="44"/>
      <c r="BL70" s="45"/>
    </row>
    <row r="71" spans="1:64" ht="30.75" customHeight="1" x14ac:dyDescent="0.2">
      <c r="A71" s="439"/>
      <c r="B71" s="439"/>
      <c r="C71" s="442" t="s">
        <v>301</v>
      </c>
      <c r="D71" s="451">
        <v>0.2</v>
      </c>
      <c r="E71" s="453">
        <v>0.25</v>
      </c>
      <c r="F71" s="439"/>
      <c r="G71" s="462"/>
      <c r="H71" s="462"/>
      <c r="I71" s="465"/>
      <c r="J71" s="462"/>
      <c r="K71" s="322"/>
      <c r="L71" s="468"/>
      <c r="M71" s="75"/>
      <c r="N71" s="34"/>
      <c r="O71" s="34"/>
      <c r="P71" s="34"/>
      <c r="Q71" s="322"/>
      <c r="R71" s="322"/>
      <c r="S71" s="325"/>
      <c r="T71" s="328"/>
      <c r="U71" s="35"/>
      <c r="V71" s="36"/>
      <c r="W71" s="37"/>
      <c r="X71" s="38"/>
      <c r="Y71" s="76"/>
      <c r="Z71" s="76"/>
      <c r="AA71" s="76"/>
      <c r="AB71" s="77"/>
      <c r="AC71" s="41"/>
      <c r="AD71" s="41"/>
      <c r="AE71" s="41"/>
      <c r="AF71" s="41"/>
      <c r="AG71" s="41"/>
      <c r="AH71" s="41"/>
      <c r="AI71" s="41"/>
      <c r="AJ71" s="42"/>
      <c r="AK71" s="41"/>
      <c r="AL71" s="41"/>
      <c r="AM71" s="41"/>
      <c r="AN71" s="41"/>
      <c r="AO71" s="41"/>
      <c r="AP71" s="41"/>
      <c r="AQ71" s="41"/>
      <c r="AR71" s="42"/>
      <c r="AS71" s="41"/>
      <c r="AT71" s="41"/>
      <c r="AU71" s="41"/>
      <c r="AV71" s="41"/>
      <c r="AW71" s="41"/>
      <c r="AX71" s="41"/>
      <c r="AY71" s="41"/>
      <c r="AZ71" s="42"/>
      <c r="BA71" s="41"/>
      <c r="BB71" s="41"/>
      <c r="BC71" s="41"/>
      <c r="BD71" s="41"/>
      <c r="BE71" s="41"/>
      <c r="BF71" s="41"/>
      <c r="BG71" s="41"/>
      <c r="BH71" s="42"/>
      <c r="BI71" s="43"/>
      <c r="BJ71" s="44"/>
      <c r="BK71" s="44"/>
      <c r="BL71" s="45"/>
    </row>
    <row r="72" spans="1:64" ht="30.75" customHeight="1" x14ac:dyDescent="0.2">
      <c r="A72" s="439"/>
      <c r="B72" s="439"/>
      <c r="C72" s="442"/>
      <c r="D72" s="451"/>
      <c r="E72" s="453"/>
      <c r="F72" s="439"/>
      <c r="G72" s="462"/>
      <c r="H72" s="462"/>
      <c r="I72" s="465"/>
      <c r="J72" s="462"/>
      <c r="K72" s="322"/>
      <c r="L72" s="468"/>
      <c r="M72" s="75"/>
      <c r="N72" s="46"/>
      <c r="O72" s="46"/>
      <c r="P72" s="46"/>
      <c r="Q72" s="322"/>
      <c r="R72" s="322"/>
      <c r="S72" s="325"/>
      <c r="T72" s="328"/>
      <c r="U72" s="35"/>
      <c r="V72" s="36"/>
      <c r="W72" s="37"/>
      <c r="X72" s="78"/>
      <c r="Y72" s="76"/>
      <c r="Z72" s="76"/>
      <c r="AA72" s="76"/>
      <c r="AB72" s="77"/>
      <c r="AC72" s="41"/>
      <c r="AD72" s="41"/>
      <c r="AE72" s="41"/>
      <c r="AF72" s="41"/>
      <c r="AG72" s="41"/>
      <c r="AH72" s="41"/>
      <c r="AI72" s="41"/>
      <c r="AJ72" s="42"/>
      <c r="AK72" s="53"/>
      <c r="AL72" s="53"/>
      <c r="AM72" s="53"/>
      <c r="AN72" s="53"/>
      <c r="AO72" s="53"/>
      <c r="AP72" s="53"/>
      <c r="AQ72" s="53"/>
      <c r="AR72" s="54"/>
      <c r="AS72" s="53"/>
      <c r="AT72" s="53"/>
      <c r="AU72" s="53"/>
      <c r="AV72" s="53"/>
      <c r="AW72" s="53"/>
      <c r="AX72" s="53"/>
      <c r="AY72" s="53"/>
      <c r="AZ72" s="54"/>
      <c r="BA72" s="53"/>
      <c r="BB72" s="53"/>
      <c r="BC72" s="53"/>
      <c r="BD72" s="53"/>
      <c r="BE72" s="53"/>
      <c r="BF72" s="53"/>
      <c r="BG72" s="53"/>
      <c r="BH72" s="54"/>
      <c r="BI72" s="55"/>
      <c r="BJ72" s="56"/>
      <c r="BK72" s="56"/>
      <c r="BL72" s="57"/>
    </row>
    <row r="73" spans="1:64" ht="30.75" customHeight="1" x14ac:dyDescent="0.2">
      <c r="A73" s="439"/>
      <c r="B73" s="439"/>
      <c r="C73" s="442"/>
      <c r="D73" s="451"/>
      <c r="E73" s="453"/>
      <c r="F73" s="439"/>
      <c r="G73" s="462"/>
      <c r="H73" s="462"/>
      <c r="I73" s="465"/>
      <c r="J73" s="462"/>
      <c r="K73" s="322"/>
      <c r="L73" s="468"/>
      <c r="M73" s="79"/>
      <c r="N73" s="46"/>
      <c r="O73" s="46"/>
      <c r="P73" s="46"/>
      <c r="Q73" s="322"/>
      <c r="R73" s="322"/>
      <c r="S73" s="325"/>
      <c r="T73" s="328"/>
      <c r="U73" s="47"/>
      <c r="V73" s="48"/>
      <c r="W73" s="49"/>
      <c r="X73" s="80"/>
      <c r="Y73" s="81"/>
      <c r="Z73" s="81"/>
      <c r="AA73" s="81"/>
      <c r="AB73" s="82"/>
      <c r="AC73" s="53"/>
      <c r="AD73" s="53"/>
      <c r="AE73" s="53"/>
      <c r="AF73" s="53"/>
      <c r="AG73" s="53"/>
      <c r="AH73" s="53"/>
      <c r="AI73" s="53"/>
      <c r="AJ73" s="54"/>
      <c r="AK73" s="53"/>
      <c r="AL73" s="53"/>
      <c r="AM73" s="53"/>
      <c r="AN73" s="53"/>
      <c r="AO73" s="53"/>
      <c r="AP73" s="53"/>
      <c r="AQ73" s="53"/>
      <c r="AR73" s="54"/>
      <c r="AS73" s="53"/>
      <c r="AT73" s="53"/>
      <c r="AU73" s="53"/>
      <c r="AV73" s="53"/>
      <c r="AW73" s="53"/>
      <c r="AX73" s="53"/>
      <c r="AY73" s="53"/>
      <c r="AZ73" s="54"/>
      <c r="BA73" s="53"/>
      <c r="BB73" s="53"/>
      <c r="BC73" s="53"/>
      <c r="BD73" s="53"/>
      <c r="BE73" s="53"/>
      <c r="BF73" s="53"/>
      <c r="BG73" s="53"/>
      <c r="BH73" s="54"/>
      <c r="BI73" s="55"/>
      <c r="BJ73" s="56"/>
      <c r="BK73" s="56"/>
      <c r="BL73" s="57"/>
    </row>
    <row r="74" spans="1:64" ht="30.75" customHeight="1" thickBot="1" x14ac:dyDescent="0.25">
      <c r="A74" s="440"/>
      <c r="B74" s="440"/>
      <c r="C74" s="450"/>
      <c r="D74" s="452"/>
      <c r="E74" s="454"/>
      <c r="F74" s="440"/>
      <c r="G74" s="463"/>
      <c r="H74" s="463"/>
      <c r="I74" s="466"/>
      <c r="J74" s="463"/>
      <c r="K74" s="323"/>
      <c r="L74" s="469"/>
      <c r="M74" s="83"/>
      <c r="N74" s="59"/>
      <c r="O74" s="59"/>
      <c r="P74" s="59"/>
      <c r="Q74" s="323"/>
      <c r="R74" s="323"/>
      <c r="S74" s="326"/>
      <c r="T74" s="329"/>
      <c r="U74" s="84"/>
      <c r="V74" s="85"/>
      <c r="W74" s="86"/>
      <c r="X74" s="87"/>
      <c r="Y74" s="88"/>
      <c r="Z74" s="88"/>
      <c r="AA74" s="88"/>
      <c r="AB74" s="89"/>
      <c r="AC74" s="67"/>
      <c r="AD74" s="67"/>
      <c r="AE74" s="67"/>
      <c r="AF74" s="67"/>
      <c r="AG74" s="67"/>
      <c r="AH74" s="67"/>
      <c r="AI74" s="67"/>
      <c r="AJ74" s="68"/>
      <c r="AK74" s="66"/>
      <c r="AL74" s="67"/>
      <c r="AM74" s="67"/>
      <c r="AN74" s="67"/>
      <c r="AO74" s="67"/>
      <c r="AP74" s="67"/>
      <c r="AQ74" s="67"/>
      <c r="AR74" s="68"/>
      <c r="AS74" s="66"/>
      <c r="AT74" s="67"/>
      <c r="AU74" s="67"/>
      <c r="AV74" s="67"/>
      <c r="AW74" s="67"/>
      <c r="AX74" s="67"/>
      <c r="AY74" s="67"/>
      <c r="AZ74" s="68"/>
      <c r="BA74" s="66"/>
      <c r="BB74" s="67"/>
      <c r="BC74" s="67"/>
      <c r="BD74" s="67"/>
      <c r="BE74" s="67"/>
      <c r="BF74" s="67"/>
      <c r="BG74" s="67"/>
      <c r="BH74" s="68"/>
      <c r="BI74" s="69"/>
      <c r="BJ74" s="70"/>
      <c r="BK74" s="70"/>
      <c r="BL74" s="71"/>
    </row>
    <row r="75" spans="1:64" ht="30.75" customHeight="1" x14ac:dyDescent="0.2">
      <c r="A75" s="438" t="s">
        <v>297</v>
      </c>
      <c r="B75" s="438" t="s">
        <v>299</v>
      </c>
      <c r="C75" s="441" t="s">
        <v>300</v>
      </c>
      <c r="D75" s="444">
        <v>57.05</v>
      </c>
      <c r="E75" s="447">
        <v>71.099999999999994</v>
      </c>
      <c r="F75" s="438" t="s">
        <v>298</v>
      </c>
      <c r="G75" s="461"/>
      <c r="H75" s="461"/>
      <c r="I75" s="464"/>
      <c r="J75" s="461"/>
      <c r="K75" s="321"/>
      <c r="L75" s="467"/>
      <c r="M75" s="72"/>
      <c r="N75" s="22"/>
      <c r="O75" s="22"/>
      <c r="P75" s="22"/>
      <c r="Q75" s="321"/>
      <c r="R75" s="321"/>
      <c r="S75" s="324"/>
      <c r="T75" s="327"/>
      <c r="U75" s="23"/>
      <c r="V75" s="24"/>
      <c r="W75" s="25"/>
      <c r="X75" s="26">
        <f>SUM(Y75:AB75)</f>
        <v>0</v>
      </c>
      <c r="Y75" s="73"/>
      <c r="Z75" s="73"/>
      <c r="AA75" s="73"/>
      <c r="AB75" s="74"/>
      <c r="AC75" s="41"/>
      <c r="AD75" s="41"/>
      <c r="AE75" s="41"/>
      <c r="AF75" s="41"/>
      <c r="AG75" s="41"/>
      <c r="AH75" s="41"/>
      <c r="AI75" s="41"/>
      <c r="AJ75" s="42"/>
      <c r="AK75" s="29"/>
      <c r="AL75" s="29"/>
      <c r="AM75" s="29"/>
      <c r="AN75" s="29"/>
      <c r="AO75" s="29"/>
      <c r="AP75" s="29"/>
      <c r="AQ75" s="29"/>
      <c r="AR75" s="30"/>
      <c r="AS75" s="29"/>
      <c r="AT75" s="29"/>
      <c r="AU75" s="29"/>
      <c r="AV75" s="29"/>
      <c r="AW75" s="29"/>
      <c r="AX75" s="29"/>
      <c r="AY75" s="29"/>
      <c r="AZ75" s="30"/>
      <c r="BA75" s="29"/>
      <c r="BB75" s="29"/>
      <c r="BC75" s="29"/>
      <c r="BD75" s="29"/>
      <c r="BE75" s="29"/>
      <c r="BF75" s="29"/>
      <c r="BG75" s="29"/>
      <c r="BH75" s="30"/>
      <c r="BI75" s="31"/>
      <c r="BJ75" s="32"/>
      <c r="BK75" s="32"/>
      <c r="BL75" s="33"/>
    </row>
    <row r="76" spans="1:64" ht="30.75" customHeight="1" x14ac:dyDescent="0.2">
      <c r="A76" s="439"/>
      <c r="B76" s="439"/>
      <c r="C76" s="442"/>
      <c r="D76" s="445"/>
      <c r="E76" s="448"/>
      <c r="F76" s="439"/>
      <c r="G76" s="462"/>
      <c r="H76" s="462"/>
      <c r="I76" s="465"/>
      <c r="J76" s="462"/>
      <c r="K76" s="322"/>
      <c r="L76" s="468"/>
      <c r="M76" s="75"/>
      <c r="N76" s="34"/>
      <c r="O76" s="34"/>
      <c r="P76" s="34"/>
      <c r="Q76" s="322"/>
      <c r="R76" s="322"/>
      <c r="S76" s="325"/>
      <c r="T76" s="328"/>
      <c r="U76" s="35"/>
      <c r="V76" s="36"/>
      <c r="W76" s="37"/>
      <c r="X76" s="38"/>
      <c r="Y76" s="76"/>
      <c r="Z76" s="76"/>
      <c r="AA76" s="76"/>
      <c r="AB76" s="77"/>
      <c r="AC76" s="41"/>
      <c r="AD76" s="41"/>
      <c r="AE76" s="41"/>
      <c r="AF76" s="41"/>
      <c r="AG76" s="41"/>
      <c r="AH76" s="41"/>
      <c r="AI76" s="41"/>
      <c r="AJ76" s="42"/>
      <c r="AK76" s="41"/>
      <c r="AL76" s="41"/>
      <c r="AM76" s="41"/>
      <c r="AN76" s="41"/>
      <c r="AO76" s="41"/>
      <c r="AP76" s="41"/>
      <c r="AQ76" s="41"/>
      <c r="AR76" s="42"/>
      <c r="AS76" s="41"/>
      <c r="AT76" s="41"/>
      <c r="AU76" s="41"/>
      <c r="AV76" s="41"/>
      <c r="AW76" s="41"/>
      <c r="AX76" s="41"/>
      <c r="AY76" s="41"/>
      <c r="AZ76" s="42"/>
      <c r="BA76" s="41"/>
      <c r="BB76" s="41"/>
      <c r="BC76" s="41"/>
      <c r="BD76" s="41"/>
      <c r="BE76" s="41"/>
      <c r="BF76" s="41"/>
      <c r="BG76" s="41"/>
      <c r="BH76" s="42"/>
      <c r="BI76" s="43"/>
      <c r="BJ76" s="44"/>
      <c r="BK76" s="44"/>
      <c r="BL76" s="45"/>
    </row>
    <row r="77" spans="1:64" ht="30.75" customHeight="1" x14ac:dyDescent="0.2">
      <c r="A77" s="439"/>
      <c r="B77" s="439"/>
      <c r="C77" s="443"/>
      <c r="D77" s="446"/>
      <c r="E77" s="449"/>
      <c r="F77" s="439"/>
      <c r="G77" s="462"/>
      <c r="H77" s="462"/>
      <c r="I77" s="465"/>
      <c r="J77" s="462"/>
      <c r="K77" s="322"/>
      <c r="L77" s="468"/>
      <c r="M77" s="75"/>
      <c r="N77" s="34"/>
      <c r="O77" s="34"/>
      <c r="P77" s="34"/>
      <c r="Q77" s="322"/>
      <c r="R77" s="322"/>
      <c r="S77" s="325"/>
      <c r="T77" s="328"/>
      <c r="U77" s="35"/>
      <c r="V77" s="36"/>
      <c r="W77" s="37"/>
      <c r="X77" s="38"/>
      <c r="Y77" s="76"/>
      <c r="Z77" s="76"/>
      <c r="AA77" s="76"/>
      <c r="AB77" s="77"/>
      <c r="AC77" s="41"/>
      <c r="AD77" s="41"/>
      <c r="AE77" s="41"/>
      <c r="AF77" s="41"/>
      <c r="AG77" s="41"/>
      <c r="AH77" s="41"/>
      <c r="AI77" s="41"/>
      <c r="AJ77" s="42"/>
      <c r="AK77" s="41"/>
      <c r="AL77" s="41"/>
      <c r="AM77" s="41"/>
      <c r="AN77" s="41"/>
      <c r="AO77" s="41"/>
      <c r="AP77" s="41"/>
      <c r="AQ77" s="41"/>
      <c r="AR77" s="42"/>
      <c r="AS77" s="41"/>
      <c r="AT77" s="41"/>
      <c r="AU77" s="41"/>
      <c r="AV77" s="41"/>
      <c r="AW77" s="41"/>
      <c r="AX77" s="41"/>
      <c r="AY77" s="41"/>
      <c r="AZ77" s="42"/>
      <c r="BA77" s="41"/>
      <c r="BB77" s="41"/>
      <c r="BC77" s="41"/>
      <c r="BD77" s="41"/>
      <c r="BE77" s="41"/>
      <c r="BF77" s="41"/>
      <c r="BG77" s="41"/>
      <c r="BH77" s="42"/>
      <c r="BI77" s="43"/>
      <c r="BJ77" s="44"/>
      <c r="BK77" s="44"/>
      <c r="BL77" s="45"/>
    </row>
    <row r="78" spans="1:64" ht="30.75" customHeight="1" x14ac:dyDescent="0.2">
      <c r="A78" s="439"/>
      <c r="B78" s="439"/>
      <c r="C78" s="442" t="s">
        <v>301</v>
      </c>
      <c r="D78" s="451">
        <v>0.2</v>
      </c>
      <c r="E78" s="453">
        <v>0.25</v>
      </c>
      <c r="F78" s="439"/>
      <c r="G78" s="462"/>
      <c r="H78" s="462"/>
      <c r="I78" s="465"/>
      <c r="J78" s="462"/>
      <c r="K78" s="322"/>
      <c r="L78" s="468"/>
      <c r="M78" s="75"/>
      <c r="N78" s="34"/>
      <c r="O78" s="34"/>
      <c r="P78" s="34"/>
      <c r="Q78" s="322"/>
      <c r="R78" s="322"/>
      <c r="S78" s="325"/>
      <c r="T78" s="328"/>
      <c r="U78" s="35"/>
      <c r="V78" s="36"/>
      <c r="W78" s="37"/>
      <c r="X78" s="38"/>
      <c r="Y78" s="76"/>
      <c r="Z78" s="76"/>
      <c r="AA78" s="76"/>
      <c r="AB78" s="77"/>
      <c r="AC78" s="41"/>
      <c r="AD78" s="41"/>
      <c r="AE78" s="41"/>
      <c r="AF78" s="41"/>
      <c r="AG78" s="41"/>
      <c r="AH78" s="41"/>
      <c r="AI78" s="41"/>
      <c r="AJ78" s="42"/>
      <c r="AK78" s="41"/>
      <c r="AL78" s="41"/>
      <c r="AM78" s="41"/>
      <c r="AN78" s="41"/>
      <c r="AO78" s="41"/>
      <c r="AP78" s="41"/>
      <c r="AQ78" s="41"/>
      <c r="AR78" s="42"/>
      <c r="AS78" s="41"/>
      <c r="AT78" s="41"/>
      <c r="AU78" s="41"/>
      <c r="AV78" s="41"/>
      <c r="AW78" s="41"/>
      <c r="AX78" s="41"/>
      <c r="AY78" s="41"/>
      <c r="AZ78" s="42"/>
      <c r="BA78" s="41"/>
      <c r="BB78" s="41"/>
      <c r="BC78" s="41"/>
      <c r="BD78" s="41"/>
      <c r="BE78" s="41"/>
      <c r="BF78" s="41"/>
      <c r="BG78" s="41"/>
      <c r="BH78" s="42"/>
      <c r="BI78" s="43"/>
      <c r="BJ78" s="44"/>
      <c r="BK78" s="44"/>
      <c r="BL78" s="45"/>
    </row>
    <row r="79" spans="1:64" ht="30.75" customHeight="1" x14ac:dyDescent="0.2">
      <c r="A79" s="439"/>
      <c r="B79" s="439"/>
      <c r="C79" s="442"/>
      <c r="D79" s="451"/>
      <c r="E79" s="453"/>
      <c r="F79" s="439"/>
      <c r="G79" s="462"/>
      <c r="H79" s="462"/>
      <c r="I79" s="465"/>
      <c r="J79" s="462"/>
      <c r="K79" s="322"/>
      <c r="L79" s="468"/>
      <c r="M79" s="75"/>
      <c r="N79" s="46"/>
      <c r="O79" s="46"/>
      <c r="P79" s="46"/>
      <c r="Q79" s="322"/>
      <c r="R79" s="322"/>
      <c r="S79" s="325"/>
      <c r="T79" s="328"/>
      <c r="U79" s="35"/>
      <c r="V79" s="36"/>
      <c r="W79" s="37"/>
      <c r="X79" s="78"/>
      <c r="Y79" s="76"/>
      <c r="Z79" s="76"/>
      <c r="AA79" s="76"/>
      <c r="AB79" s="77"/>
      <c r="AC79" s="41"/>
      <c r="AD79" s="41"/>
      <c r="AE79" s="41"/>
      <c r="AF79" s="41"/>
      <c r="AG79" s="41"/>
      <c r="AH79" s="41"/>
      <c r="AI79" s="41"/>
      <c r="AJ79" s="42"/>
      <c r="AK79" s="53"/>
      <c r="AL79" s="53"/>
      <c r="AM79" s="53"/>
      <c r="AN79" s="53"/>
      <c r="AO79" s="53"/>
      <c r="AP79" s="53"/>
      <c r="AQ79" s="53"/>
      <c r="AR79" s="54"/>
      <c r="AS79" s="53"/>
      <c r="AT79" s="53"/>
      <c r="AU79" s="53"/>
      <c r="AV79" s="53"/>
      <c r="AW79" s="53"/>
      <c r="AX79" s="53"/>
      <c r="AY79" s="53"/>
      <c r="AZ79" s="54"/>
      <c r="BA79" s="53"/>
      <c r="BB79" s="53"/>
      <c r="BC79" s="53"/>
      <c r="BD79" s="53"/>
      <c r="BE79" s="53"/>
      <c r="BF79" s="53"/>
      <c r="BG79" s="53"/>
      <c r="BH79" s="54"/>
      <c r="BI79" s="55"/>
      <c r="BJ79" s="56"/>
      <c r="BK79" s="56"/>
      <c r="BL79" s="57"/>
    </row>
    <row r="80" spans="1:64" ht="30.75" customHeight="1" x14ac:dyDescent="0.2">
      <c r="A80" s="439"/>
      <c r="B80" s="439"/>
      <c r="C80" s="442"/>
      <c r="D80" s="451"/>
      <c r="E80" s="453"/>
      <c r="F80" s="439"/>
      <c r="G80" s="462"/>
      <c r="H80" s="462"/>
      <c r="I80" s="465"/>
      <c r="J80" s="462"/>
      <c r="K80" s="322"/>
      <c r="L80" s="468"/>
      <c r="M80" s="79"/>
      <c r="N80" s="46"/>
      <c r="O80" s="46"/>
      <c r="P80" s="46"/>
      <c r="Q80" s="322"/>
      <c r="R80" s="322"/>
      <c r="S80" s="325"/>
      <c r="T80" s="328"/>
      <c r="U80" s="47"/>
      <c r="V80" s="48"/>
      <c r="W80" s="49"/>
      <c r="X80" s="80"/>
      <c r="Y80" s="81"/>
      <c r="Z80" s="81"/>
      <c r="AA80" s="81"/>
      <c r="AB80" s="82"/>
      <c r="AC80" s="53"/>
      <c r="AD80" s="53"/>
      <c r="AE80" s="53"/>
      <c r="AF80" s="53"/>
      <c r="AG80" s="53"/>
      <c r="AH80" s="53"/>
      <c r="AI80" s="53"/>
      <c r="AJ80" s="54"/>
      <c r="AK80" s="53"/>
      <c r="AL80" s="53"/>
      <c r="AM80" s="53"/>
      <c r="AN80" s="53"/>
      <c r="AO80" s="53"/>
      <c r="AP80" s="53"/>
      <c r="AQ80" s="53"/>
      <c r="AR80" s="54"/>
      <c r="AS80" s="53"/>
      <c r="AT80" s="53"/>
      <c r="AU80" s="53"/>
      <c r="AV80" s="53"/>
      <c r="AW80" s="53"/>
      <c r="AX80" s="53"/>
      <c r="AY80" s="53"/>
      <c r="AZ80" s="54"/>
      <c r="BA80" s="53"/>
      <c r="BB80" s="53"/>
      <c r="BC80" s="53"/>
      <c r="BD80" s="53"/>
      <c r="BE80" s="53"/>
      <c r="BF80" s="53"/>
      <c r="BG80" s="53"/>
      <c r="BH80" s="54"/>
      <c r="BI80" s="55"/>
      <c r="BJ80" s="56"/>
      <c r="BK80" s="56"/>
      <c r="BL80" s="57"/>
    </row>
    <row r="81" spans="1:64" ht="30.75" customHeight="1" thickBot="1" x14ac:dyDescent="0.25">
      <c r="A81" s="440"/>
      <c r="B81" s="440"/>
      <c r="C81" s="450"/>
      <c r="D81" s="452"/>
      <c r="E81" s="454"/>
      <c r="F81" s="440"/>
      <c r="G81" s="463"/>
      <c r="H81" s="463"/>
      <c r="I81" s="466"/>
      <c r="J81" s="463"/>
      <c r="K81" s="323"/>
      <c r="L81" s="469"/>
      <c r="M81" s="83"/>
      <c r="N81" s="59"/>
      <c r="O81" s="59"/>
      <c r="P81" s="59"/>
      <c r="Q81" s="323"/>
      <c r="R81" s="323"/>
      <c r="S81" s="326"/>
      <c r="T81" s="329"/>
      <c r="U81" s="84"/>
      <c r="V81" s="85"/>
      <c r="W81" s="86"/>
      <c r="X81" s="87"/>
      <c r="Y81" s="88"/>
      <c r="Z81" s="88"/>
      <c r="AA81" s="88"/>
      <c r="AB81" s="89"/>
      <c r="AC81" s="67"/>
      <c r="AD81" s="67"/>
      <c r="AE81" s="67"/>
      <c r="AF81" s="67"/>
      <c r="AG81" s="67"/>
      <c r="AH81" s="67"/>
      <c r="AI81" s="67"/>
      <c r="AJ81" s="68"/>
      <c r="AK81" s="66"/>
      <c r="AL81" s="67"/>
      <c r="AM81" s="67"/>
      <c r="AN81" s="67"/>
      <c r="AO81" s="67"/>
      <c r="AP81" s="67"/>
      <c r="AQ81" s="67"/>
      <c r="AR81" s="68"/>
      <c r="AS81" s="66"/>
      <c r="AT81" s="67"/>
      <c r="AU81" s="67"/>
      <c r="AV81" s="67"/>
      <c r="AW81" s="67"/>
      <c r="AX81" s="67"/>
      <c r="AY81" s="67"/>
      <c r="AZ81" s="68"/>
      <c r="BA81" s="66"/>
      <c r="BB81" s="67"/>
      <c r="BC81" s="67"/>
      <c r="BD81" s="67"/>
      <c r="BE81" s="67"/>
      <c r="BF81" s="67"/>
      <c r="BG81" s="67"/>
      <c r="BH81" s="68"/>
      <c r="BI81" s="69"/>
      <c r="BJ81" s="70"/>
      <c r="BK81" s="70"/>
      <c r="BL81" s="71"/>
    </row>
    <row r="82" spans="1:64" ht="30.75" customHeight="1" x14ac:dyDescent="0.2">
      <c r="A82" s="438" t="s">
        <v>297</v>
      </c>
      <c r="B82" s="438" t="s">
        <v>299</v>
      </c>
      <c r="C82" s="441" t="s">
        <v>300</v>
      </c>
      <c r="D82" s="444">
        <v>57.05</v>
      </c>
      <c r="E82" s="447">
        <v>71.099999999999994</v>
      </c>
      <c r="F82" s="438" t="s">
        <v>298</v>
      </c>
      <c r="G82" s="461"/>
      <c r="H82" s="461"/>
      <c r="I82" s="464"/>
      <c r="J82" s="461"/>
      <c r="K82" s="321"/>
      <c r="L82" s="467"/>
      <c r="M82" s="72"/>
      <c r="N82" s="22"/>
      <c r="O82" s="22"/>
      <c r="P82" s="22"/>
      <c r="Q82" s="321"/>
      <c r="R82" s="321"/>
      <c r="S82" s="324"/>
      <c r="T82" s="327"/>
      <c r="U82" s="23"/>
      <c r="V82" s="24"/>
      <c r="W82" s="25"/>
      <c r="X82" s="26">
        <f>SUM(Y82:AB82)</f>
        <v>0</v>
      </c>
      <c r="Y82" s="73"/>
      <c r="Z82" s="73"/>
      <c r="AA82" s="73"/>
      <c r="AB82" s="74"/>
      <c r="AC82" s="41"/>
      <c r="AD82" s="41"/>
      <c r="AE82" s="41"/>
      <c r="AF82" s="41"/>
      <c r="AG82" s="41"/>
      <c r="AH82" s="41"/>
      <c r="AI82" s="41"/>
      <c r="AJ82" s="42"/>
      <c r="AK82" s="29"/>
      <c r="AL82" s="29"/>
      <c r="AM82" s="29"/>
      <c r="AN82" s="29"/>
      <c r="AO82" s="29"/>
      <c r="AP82" s="29"/>
      <c r="AQ82" s="29"/>
      <c r="AR82" s="30"/>
      <c r="AS82" s="29"/>
      <c r="AT82" s="29"/>
      <c r="AU82" s="29"/>
      <c r="AV82" s="29"/>
      <c r="AW82" s="29"/>
      <c r="AX82" s="29"/>
      <c r="AY82" s="29"/>
      <c r="AZ82" s="30"/>
      <c r="BA82" s="29"/>
      <c r="BB82" s="29"/>
      <c r="BC82" s="29"/>
      <c r="BD82" s="29"/>
      <c r="BE82" s="29"/>
      <c r="BF82" s="29"/>
      <c r="BG82" s="29"/>
      <c r="BH82" s="30"/>
      <c r="BI82" s="31"/>
      <c r="BJ82" s="32"/>
      <c r="BK82" s="32"/>
      <c r="BL82" s="33"/>
    </row>
    <row r="83" spans="1:64" ht="30.75" customHeight="1" x14ac:dyDescent="0.2">
      <c r="A83" s="439"/>
      <c r="B83" s="439"/>
      <c r="C83" s="442"/>
      <c r="D83" s="445"/>
      <c r="E83" s="448"/>
      <c r="F83" s="439"/>
      <c r="G83" s="462"/>
      <c r="H83" s="462"/>
      <c r="I83" s="465"/>
      <c r="J83" s="462"/>
      <c r="K83" s="322"/>
      <c r="L83" s="468"/>
      <c r="M83" s="75"/>
      <c r="N83" s="34"/>
      <c r="O83" s="34"/>
      <c r="P83" s="34"/>
      <c r="Q83" s="322"/>
      <c r="R83" s="322"/>
      <c r="S83" s="325"/>
      <c r="T83" s="328"/>
      <c r="U83" s="35"/>
      <c r="V83" s="36"/>
      <c r="W83" s="37"/>
      <c r="X83" s="38"/>
      <c r="Y83" s="76"/>
      <c r="Z83" s="76"/>
      <c r="AA83" s="76"/>
      <c r="AB83" s="77"/>
      <c r="AC83" s="41"/>
      <c r="AD83" s="41"/>
      <c r="AE83" s="41"/>
      <c r="AF83" s="41"/>
      <c r="AG83" s="41"/>
      <c r="AH83" s="41"/>
      <c r="AI83" s="41"/>
      <c r="AJ83" s="42"/>
      <c r="AK83" s="41"/>
      <c r="AL83" s="41"/>
      <c r="AM83" s="41"/>
      <c r="AN83" s="41"/>
      <c r="AO83" s="41"/>
      <c r="AP83" s="41"/>
      <c r="AQ83" s="41"/>
      <c r="AR83" s="42"/>
      <c r="AS83" s="41"/>
      <c r="AT83" s="41"/>
      <c r="AU83" s="41"/>
      <c r="AV83" s="41"/>
      <c r="AW83" s="41"/>
      <c r="AX83" s="41"/>
      <c r="AY83" s="41"/>
      <c r="AZ83" s="42"/>
      <c r="BA83" s="41"/>
      <c r="BB83" s="41"/>
      <c r="BC83" s="41"/>
      <c r="BD83" s="41"/>
      <c r="BE83" s="41"/>
      <c r="BF83" s="41"/>
      <c r="BG83" s="41"/>
      <c r="BH83" s="42"/>
      <c r="BI83" s="43"/>
      <c r="BJ83" s="44"/>
      <c r="BK83" s="44"/>
      <c r="BL83" s="45"/>
    </row>
    <row r="84" spans="1:64" ht="30.75" customHeight="1" x14ac:dyDescent="0.2">
      <c r="A84" s="439"/>
      <c r="B84" s="439"/>
      <c r="C84" s="443"/>
      <c r="D84" s="446"/>
      <c r="E84" s="449"/>
      <c r="F84" s="439"/>
      <c r="G84" s="462"/>
      <c r="H84" s="462"/>
      <c r="I84" s="465"/>
      <c r="J84" s="462"/>
      <c r="K84" s="322"/>
      <c r="L84" s="468"/>
      <c r="M84" s="75"/>
      <c r="N84" s="34"/>
      <c r="O84" s="34"/>
      <c r="P84" s="34"/>
      <c r="Q84" s="322"/>
      <c r="R84" s="322"/>
      <c r="S84" s="325"/>
      <c r="T84" s="328"/>
      <c r="U84" s="35"/>
      <c r="V84" s="36"/>
      <c r="W84" s="37"/>
      <c r="X84" s="38"/>
      <c r="Y84" s="76"/>
      <c r="Z84" s="76"/>
      <c r="AA84" s="76"/>
      <c r="AB84" s="77"/>
      <c r="AC84" s="41"/>
      <c r="AD84" s="41"/>
      <c r="AE84" s="41"/>
      <c r="AF84" s="41"/>
      <c r="AG84" s="41"/>
      <c r="AH84" s="41"/>
      <c r="AI84" s="41"/>
      <c r="AJ84" s="42"/>
      <c r="AK84" s="41"/>
      <c r="AL84" s="41"/>
      <c r="AM84" s="41"/>
      <c r="AN84" s="41"/>
      <c r="AO84" s="41"/>
      <c r="AP84" s="41"/>
      <c r="AQ84" s="41"/>
      <c r="AR84" s="42"/>
      <c r="AS84" s="41"/>
      <c r="AT84" s="41"/>
      <c r="AU84" s="41"/>
      <c r="AV84" s="41"/>
      <c r="AW84" s="41"/>
      <c r="AX84" s="41"/>
      <c r="AY84" s="41"/>
      <c r="AZ84" s="42"/>
      <c r="BA84" s="41"/>
      <c r="BB84" s="41"/>
      <c r="BC84" s="41"/>
      <c r="BD84" s="41"/>
      <c r="BE84" s="41"/>
      <c r="BF84" s="41"/>
      <c r="BG84" s="41"/>
      <c r="BH84" s="42"/>
      <c r="BI84" s="43"/>
      <c r="BJ84" s="44"/>
      <c r="BK84" s="44"/>
      <c r="BL84" s="45"/>
    </row>
    <row r="85" spans="1:64" ht="30.75" customHeight="1" x14ac:dyDescent="0.2">
      <c r="A85" s="439"/>
      <c r="B85" s="439"/>
      <c r="C85" s="442" t="s">
        <v>301</v>
      </c>
      <c r="D85" s="451">
        <v>0.2</v>
      </c>
      <c r="E85" s="453">
        <v>0.25</v>
      </c>
      <c r="F85" s="439"/>
      <c r="G85" s="462"/>
      <c r="H85" s="462"/>
      <c r="I85" s="465"/>
      <c r="J85" s="462"/>
      <c r="K85" s="322"/>
      <c r="L85" s="468"/>
      <c r="M85" s="75"/>
      <c r="N85" s="34"/>
      <c r="O85" s="34"/>
      <c r="P85" s="34"/>
      <c r="Q85" s="322"/>
      <c r="R85" s="322"/>
      <c r="S85" s="325"/>
      <c r="T85" s="328"/>
      <c r="U85" s="35"/>
      <c r="V85" s="36"/>
      <c r="W85" s="37"/>
      <c r="X85" s="38"/>
      <c r="Y85" s="76"/>
      <c r="Z85" s="76"/>
      <c r="AA85" s="76"/>
      <c r="AB85" s="77"/>
      <c r="AC85" s="41"/>
      <c r="AD85" s="41"/>
      <c r="AE85" s="41"/>
      <c r="AF85" s="41"/>
      <c r="AG85" s="41"/>
      <c r="AH85" s="41"/>
      <c r="AI85" s="41"/>
      <c r="AJ85" s="42"/>
      <c r="AK85" s="41"/>
      <c r="AL85" s="41"/>
      <c r="AM85" s="41"/>
      <c r="AN85" s="41"/>
      <c r="AO85" s="41"/>
      <c r="AP85" s="41"/>
      <c r="AQ85" s="41"/>
      <c r="AR85" s="42"/>
      <c r="AS85" s="41"/>
      <c r="AT85" s="41"/>
      <c r="AU85" s="41"/>
      <c r="AV85" s="41"/>
      <c r="AW85" s="41"/>
      <c r="AX85" s="41"/>
      <c r="AY85" s="41"/>
      <c r="AZ85" s="42"/>
      <c r="BA85" s="41"/>
      <c r="BB85" s="41"/>
      <c r="BC85" s="41"/>
      <c r="BD85" s="41"/>
      <c r="BE85" s="41"/>
      <c r="BF85" s="41"/>
      <c r="BG85" s="41"/>
      <c r="BH85" s="42"/>
      <c r="BI85" s="43"/>
      <c r="BJ85" s="44"/>
      <c r="BK85" s="44"/>
      <c r="BL85" s="45"/>
    </row>
    <row r="86" spans="1:64" ht="30.75" customHeight="1" x14ac:dyDescent="0.2">
      <c r="A86" s="439"/>
      <c r="B86" s="439"/>
      <c r="C86" s="442"/>
      <c r="D86" s="451"/>
      <c r="E86" s="453"/>
      <c r="F86" s="439"/>
      <c r="G86" s="462"/>
      <c r="H86" s="462"/>
      <c r="I86" s="465"/>
      <c r="J86" s="462"/>
      <c r="K86" s="322"/>
      <c r="L86" s="468"/>
      <c r="M86" s="75"/>
      <c r="N86" s="46"/>
      <c r="O86" s="46"/>
      <c r="P86" s="46"/>
      <c r="Q86" s="322"/>
      <c r="R86" s="322"/>
      <c r="S86" s="325"/>
      <c r="T86" s="328"/>
      <c r="U86" s="35"/>
      <c r="V86" s="36"/>
      <c r="W86" s="37"/>
      <c r="X86" s="78"/>
      <c r="Y86" s="76"/>
      <c r="Z86" s="76"/>
      <c r="AA86" s="76"/>
      <c r="AB86" s="77"/>
      <c r="AC86" s="41"/>
      <c r="AD86" s="41"/>
      <c r="AE86" s="41"/>
      <c r="AF86" s="41"/>
      <c r="AG86" s="41"/>
      <c r="AH86" s="41"/>
      <c r="AI86" s="41"/>
      <c r="AJ86" s="42"/>
      <c r="AK86" s="53"/>
      <c r="AL86" s="53"/>
      <c r="AM86" s="53"/>
      <c r="AN86" s="53"/>
      <c r="AO86" s="53"/>
      <c r="AP86" s="53"/>
      <c r="AQ86" s="53"/>
      <c r="AR86" s="54"/>
      <c r="AS86" s="53"/>
      <c r="AT86" s="53"/>
      <c r="AU86" s="53"/>
      <c r="AV86" s="53"/>
      <c r="AW86" s="53"/>
      <c r="AX86" s="53"/>
      <c r="AY86" s="53"/>
      <c r="AZ86" s="54"/>
      <c r="BA86" s="53"/>
      <c r="BB86" s="53"/>
      <c r="BC86" s="53"/>
      <c r="BD86" s="53"/>
      <c r="BE86" s="53"/>
      <c r="BF86" s="53"/>
      <c r="BG86" s="53"/>
      <c r="BH86" s="54"/>
      <c r="BI86" s="55"/>
      <c r="BJ86" s="56"/>
      <c r="BK86" s="56"/>
      <c r="BL86" s="57"/>
    </row>
    <row r="87" spans="1:64" ht="30.75" customHeight="1" x14ac:dyDescent="0.2">
      <c r="A87" s="439"/>
      <c r="B87" s="439"/>
      <c r="C87" s="442"/>
      <c r="D87" s="451"/>
      <c r="E87" s="453"/>
      <c r="F87" s="439"/>
      <c r="G87" s="462"/>
      <c r="H87" s="462"/>
      <c r="I87" s="465"/>
      <c r="J87" s="462"/>
      <c r="K87" s="322"/>
      <c r="L87" s="468"/>
      <c r="M87" s="79"/>
      <c r="N87" s="46"/>
      <c r="O87" s="46"/>
      <c r="P87" s="46"/>
      <c r="Q87" s="322"/>
      <c r="R87" s="322"/>
      <c r="S87" s="325"/>
      <c r="T87" s="328"/>
      <c r="U87" s="47"/>
      <c r="V87" s="48"/>
      <c r="W87" s="49"/>
      <c r="X87" s="80"/>
      <c r="Y87" s="81"/>
      <c r="Z87" s="81"/>
      <c r="AA87" s="81"/>
      <c r="AB87" s="82"/>
      <c r="AC87" s="53"/>
      <c r="AD87" s="53"/>
      <c r="AE87" s="53"/>
      <c r="AF87" s="53"/>
      <c r="AG87" s="53"/>
      <c r="AH87" s="53"/>
      <c r="AI87" s="53"/>
      <c r="AJ87" s="54"/>
      <c r="AK87" s="53"/>
      <c r="AL87" s="53"/>
      <c r="AM87" s="53"/>
      <c r="AN87" s="53"/>
      <c r="AO87" s="53"/>
      <c r="AP87" s="53"/>
      <c r="AQ87" s="53"/>
      <c r="AR87" s="54"/>
      <c r="AS87" s="53"/>
      <c r="AT87" s="53"/>
      <c r="AU87" s="53"/>
      <c r="AV87" s="53"/>
      <c r="AW87" s="53"/>
      <c r="AX87" s="53"/>
      <c r="AY87" s="53"/>
      <c r="AZ87" s="54"/>
      <c r="BA87" s="53"/>
      <c r="BB87" s="53"/>
      <c r="BC87" s="53"/>
      <c r="BD87" s="53"/>
      <c r="BE87" s="53"/>
      <c r="BF87" s="53"/>
      <c r="BG87" s="53"/>
      <c r="BH87" s="54"/>
      <c r="BI87" s="55"/>
      <c r="BJ87" s="56"/>
      <c r="BK87" s="56"/>
      <c r="BL87" s="57"/>
    </row>
    <row r="88" spans="1:64" ht="30.75" customHeight="1" thickBot="1" x14ac:dyDescent="0.25">
      <c r="A88" s="440"/>
      <c r="B88" s="440"/>
      <c r="C88" s="450"/>
      <c r="D88" s="452"/>
      <c r="E88" s="454"/>
      <c r="F88" s="440"/>
      <c r="G88" s="463"/>
      <c r="H88" s="463"/>
      <c r="I88" s="466"/>
      <c r="J88" s="463"/>
      <c r="K88" s="323"/>
      <c r="L88" s="469"/>
      <c r="M88" s="83"/>
      <c r="N88" s="59"/>
      <c r="O88" s="59"/>
      <c r="P88" s="59"/>
      <c r="Q88" s="323"/>
      <c r="R88" s="323"/>
      <c r="S88" s="326"/>
      <c r="T88" s="329"/>
      <c r="U88" s="84"/>
      <c r="V88" s="85"/>
      <c r="W88" s="86"/>
      <c r="X88" s="87"/>
      <c r="Y88" s="88"/>
      <c r="Z88" s="88"/>
      <c r="AA88" s="88"/>
      <c r="AB88" s="89"/>
      <c r="AC88" s="67"/>
      <c r="AD88" s="67"/>
      <c r="AE88" s="67"/>
      <c r="AF88" s="67"/>
      <c r="AG88" s="67"/>
      <c r="AH88" s="67"/>
      <c r="AI88" s="67"/>
      <c r="AJ88" s="68"/>
      <c r="AK88" s="66"/>
      <c r="AL88" s="67"/>
      <c r="AM88" s="67"/>
      <c r="AN88" s="67"/>
      <c r="AO88" s="67"/>
      <c r="AP88" s="67"/>
      <c r="AQ88" s="67"/>
      <c r="AR88" s="68"/>
      <c r="AS88" s="66"/>
      <c r="AT88" s="67"/>
      <c r="AU88" s="67"/>
      <c r="AV88" s="67"/>
      <c r="AW88" s="67"/>
      <c r="AX88" s="67"/>
      <c r="AY88" s="67"/>
      <c r="AZ88" s="68"/>
      <c r="BA88" s="66"/>
      <c r="BB88" s="67"/>
      <c r="BC88" s="67"/>
      <c r="BD88" s="67"/>
      <c r="BE88" s="67"/>
      <c r="BF88" s="67"/>
      <c r="BG88" s="67"/>
      <c r="BH88" s="68"/>
      <c r="BI88" s="69"/>
      <c r="BJ88" s="70"/>
      <c r="BK88" s="70"/>
      <c r="BL88" s="71"/>
    </row>
    <row r="733" spans="13:35" x14ac:dyDescent="0.2">
      <c r="N733" s="95"/>
      <c r="O733" s="95"/>
      <c r="P733" s="95"/>
    </row>
    <row r="734" spans="13:35" x14ac:dyDescent="0.2">
      <c r="N734" s="95"/>
      <c r="O734" s="95"/>
      <c r="P734" s="95"/>
    </row>
    <row r="735" spans="13:35" x14ac:dyDescent="0.2">
      <c r="N735" s="95"/>
      <c r="O735" s="95"/>
      <c r="P735" s="95"/>
    </row>
    <row r="736" spans="13:35" x14ac:dyDescent="0.2">
      <c r="M736" s="95" t="s">
        <v>211</v>
      </c>
      <c r="N736" s="95"/>
      <c r="O736" s="95" t="s">
        <v>212</v>
      </c>
      <c r="P736" s="95"/>
      <c r="AE736" s="95" t="s">
        <v>211</v>
      </c>
      <c r="AF736" s="95"/>
      <c r="AG736" s="95" t="s">
        <v>212</v>
      </c>
      <c r="AI736" s="96" t="s">
        <v>213</v>
      </c>
    </row>
    <row r="737" spans="13:35" x14ac:dyDescent="0.2">
      <c r="M737" s="95" t="s">
        <v>214</v>
      </c>
      <c r="N737" s="95"/>
      <c r="O737" s="95" t="s">
        <v>215</v>
      </c>
      <c r="P737" s="95"/>
      <c r="AE737" s="95" t="s">
        <v>214</v>
      </c>
      <c r="AF737" s="95"/>
      <c r="AG737" s="95" t="s">
        <v>215</v>
      </c>
      <c r="AI737" s="96" t="s">
        <v>216</v>
      </c>
    </row>
    <row r="738" spans="13:35" x14ac:dyDescent="0.2">
      <c r="M738" s="95" t="s">
        <v>217</v>
      </c>
      <c r="N738" s="95"/>
      <c r="O738" s="95" t="s">
        <v>218</v>
      </c>
      <c r="P738" s="95"/>
      <c r="AE738" s="95" t="s">
        <v>217</v>
      </c>
      <c r="AF738" s="95"/>
      <c r="AG738" s="95" t="s">
        <v>218</v>
      </c>
      <c r="AI738" s="96"/>
    </row>
    <row r="739" spans="13:35" x14ac:dyDescent="0.2">
      <c r="M739" s="95" t="s">
        <v>219</v>
      </c>
      <c r="N739" s="95"/>
      <c r="O739" s="95" t="s">
        <v>220</v>
      </c>
      <c r="P739" s="95"/>
      <c r="AE739" s="95" t="s">
        <v>219</v>
      </c>
      <c r="AF739" s="95"/>
      <c r="AG739" s="95" t="s">
        <v>220</v>
      </c>
    </row>
    <row r="740" spans="13:35" x14ac:dyDescent="0.2">
      <c r="M740" s="95" t="s">
        <v>221</v>
      </c>
      <c r="N740" s="95"/>
      <c r="O740" s="95" t="s">
        <v>222</v>
      </c>
      <c r="P740" s="95"/>
      <c r="AE740" s="95" t="s">
        <v>221</v>
      </c>
      <c r="AF740" s="95"/>
      <c r="AG740" s="95" t="s">
        <v>222</v>
      </c>
    </row>
    <row r="741" spans="13:35" x14ac:dyDescent="0.2">
      <c r="M741" s="95" t="s">
        <v>223</v>
      </c>
      <c r="N741" s="95"/>
      <c r="O741" s="95" t="s">
        <v>224</v>
      </c>
      <c r="P741" s="95"/>
      <c r="AE741" s="95" t="s">
        <v>223</v>
      </c>
      <c r="AF741" s="95"/>
      <c r="AG741" s="95" t="s">
        <v>224</v>
      </c>
    </row>
    <row r="742" spans="13:35" x14ac:dyDescent="0.2">
      <c r="M742" s="95" t="s">
        <v>225</v>
      </c>
      <c r="N742" s="95"/>
      <c r="O742" s="95" t="s">
        <v>226</v>
      </c>
      <c r="P742" s="95"/>
      <c r="AE742" s="95" t="s">
        <v>225</v>
      </c>
      <c r="AF742" s="95"/>
      <c r="AG742" s="95" t="s">
        <v>226</v>
      </c>
    </row>
    <row r="743" spans="13:35" x14ac:dyDescent="0.2">
      <c r="M743" s="95" t="s">
        <v>227</v>
      </c>
      <c r="N743" s="95"/>
      <c r="O743" s="95" t="s">
        <v>228</v>
      </c>
      <c r="P743" s="95"/>
      <c r="AE743" s="95" t="s">
        <v>227</v>
      </c>
      <c r="AF743" s="95"/>
      <c r="AG743" s="95" t="s">
        <v>228</v>
      </c>
    </row>
    <row r="744" spans="13:35" x14ac:dyDescent="0.2">
      <c r="M744" s="95" t="s">
        <v>229</v>
      </c>
      <c r="N744" s="95"/>
      <c r="O744" s="95" t="s">
        <v>230</v>
      </c>
      <c r="P744" s="95"/>
      <c r="AE744" s="95" t="s">
        <v>229</v>
      </c>
      <c r="AF744" s="95"/>
      <c r="AG744" s="95" t="s">
        <v>230</v>
      </c>
    </row>
    <row r="745" spans="13:35" x14ac:dyDescent="0.2">
      <c r="M745" s="95" t="s">
        <v>231</v>
      </c>
      <c r="N745" s="95"/>
      <c r="O745" s="95" t="s">
        <v>232</v>
      </c>
      <c r="P745" s="95"/>
      <c r="AE745" s="95" t="s">
        <v>231</v>
      </c>
      <c r="AF745" s="95"/>
      <c r="AG745" s="95" t="s">
        <v>232</v>
      </c>
    </row>
    <row r="746" spans="13:35" x14ac:dyDescent="0.2">
      <c r="M746" s="95" t="s">
        <v>233</v>
      </c>
      <c r="N746" s="95"/>
      <c r="O746" s="95" t="s">
        <v>234</v>
      </c>
      <c r="P746" s="95"/>
      <c r="AE746" s="95" t="s">
        <v>233</v>
      </c>
      <c r="AF746" s="95"/>
      <c r="AG746" s="95" t="s">
        <v>234</v>
      </c>
    </row>
    <row r="747" spans="13:35" x14ac:dyDescent="0.2">
      <c r="M747" s="95" t="s">
        <v>235</v>
      </c>
      <c r="N747" s="95"/>
      <c r="O747" s="95"/>
      <c r="P747" s="95"/>
      <c r="AE747" s="95" t="s">
        <v>235</v>
      </c>
      <c r="AF747" s="95"/>
      <c r="AG747" s="95"/>
    </row>
    <row r="748" spans="13:35" x14ac:dyDescent="0.2">
      <c r="M748" s="95" t="s">
        <v>236</v>
      </c>
      <c r="N748" s="95"/>
      <c r="O748" s="95"/>
      <c r="P748" s="95"/>
      <c r="AE748" s="95" t="s">
        <v>236</v>
      </c>
      <c r="AF748" s="95"/>
      <c r="AG748" s="95"/>
    </row>
    <row r="749" spans="13:35" x14ac:dyDescent="0.2">
      <c r="M749" s="95" t="s">
        <v>237</v>
      </c>
      <c r="N749" s="95"/>
      <c r="O749" s="95"/>
      <c r="P749" s="95"/>
      <c r="AE749" s="95" t="s">
        <v>237</v>
      </c>
      <c r="AF749" s="95"/>
      <c r="AG749" s="95"/>
    </row>
    <row r="750" spans="13:35" x14ac:dyDescent="0.2">
      <c r="M750" s="95" t="s">
        <v>238</v>
      </c>
      <c r="N750" s="95"/>
      <c r="O750" s="95"/>
      <c r="P750" s="95"/>
      <c r="AE750" s="95" t="s">
        <v>238</v>
      </c>
      <c r="AF750" s="95"/>
      <c r="AG750" s="95"/>
    </row>
    <row r="751" spans="13:35" x14ac:dyDescent="0.2">
      <c r="M751" s="95"/>
      <c r="N751" s="95"/>
      <c r="O751" s="95"/>
      <c r="P751" s="95"/>
    </row>
    <row r="752" spans="13:35" x14ac:dyDescent="0.2">
      <c r="M752" s="95"/>
      <c r="N752" s="95"/>
      <c r="O752" s="95"/>
      <c r="P752" s="95"/>
    </row>
    <row r="753" spans="13:16" x14ac:dyDescent="0.2">
      <c r="M753" s="95"/>
      <c r="N753" s="95"/>
      <c r="O753" s="95"/>
      <c r="P753" s="95"/>
    </row>
    <row r="754" spans="13:16" x14ac:dyDescent="0.2">
      <c r="M754" s="95"/>
      <c r="N754" s="95"/>
      <c r="O754" s="95"/>
      <c r="P754" s="95"/>
    </row>
    <row r="755" spans="13:16" x14ac:dyDescent="0.2">
      <c r="M755" s="95"/>
      <c r="N755" s="95"/>
      <c r="O755" s="95"/>
      <c r="P755" s="95"/>
    </row>
    <row r="756" spans="13:16" x14ac:dyDescent="0.2">
      <c r="M756" s="95"/>
      <c r="N756" s="95"/>
      <c r="O756" s="95"/>
      <c r="P756" s="95"/>
    </row>
    <row r="757" spans="13:16" x14ac:dyDescent="0.2">
      <c r="M757" s="95"/>
      <c r="N757" s="95"/>
      <c r="O757" s="95"/>
      <c r="P757" s="95"/>
    </row>
    <row r="758" spans="13:16" x14ac:dyDescent="0.2">
      <c r="M758" s="95"/>
      <c r="N758" s="95"/>
      <c r="O758" s="95"/>
      <c r="P758" s="95"/>
    </row>
    <row r="759" spans="13:16" x14ac:dyDescent="0.2">
      <c r="M759" s="95"/>
      <c r="N759" s="95"/>
      <c r="O759" s="95"/>
      <c r="P759" s="95"/>
    </row>
    <row r="760" spans="13:16" x14ac:dyDescent="0.2">
      <c r="M760" s="95"/>
      <c r="N760" s="95"/>
      <c r="O760" s="95"/>
      <c r="P760" s="95"/>
    </row>
    <row r="761" spans="13:16" x14ac:dyDescent="0.2">
      <c r="M761" s="95"/>
      <c r="N761" s="95"/>
      <c r="O761" s="95"/>
      <c r="P761" s="95"/>
    </row>
    <row r="762" spans="13:16" x14ac:dyDescent="0.2">
      <c r="M762" s="95"/>
      <c r="N762" s="95"/>
      <c r="O762" s="95"/>
      <c r="P762" s="95"/>
    </row>
    <row r="763" spans="13:16" x14ac:dyDescent="0.2">
      <c r="M763" s="95"/>
      <c r="N763" s="95"/>
      <c r="O763" s="95"/>
      <c r="P763" s="95"/>
    </row>
    <row r="764" spans="13:16" x14ac:dyDescent="0.2">
      <c r="M764" s="95"/>
      <c r="N764" s="95"/>
      <c r="O764" s="95"/>
      <c r="P764" s="95"/>
    </row>
    <row r="765" spans="13:16" x14ac:dyDescent="0.2">
      <c r="M765" s="95"/>
      <c r="N765" s="95"/>
      <c r="O765" s="95"/>
      <c r="P765" s="95"/>
    </row>
    <row r="766" spans="13:16" x14ac:dyDescent="0.2">
      <c r="M766" s="95"/>
      <c r="N766" s="95"/>
      <c r="O766" s="95"/>
      <c r="P766" s="95"/>
    </row>
    <row r="767" spans="13:16" x14ac:dyDescent="0.2">
      <c r="M767" s="95"/>
      <c r="N767" s="95"/>
      <c r="O767" s="95"/>
      <c r="P767" s="95"/>
    </row>
    <row r="768" spans="13:16" x14ac:dyDescent="0.2">
      <c r="M768" s="95"/>
      <c r="N768" s="95"/>
      <c r="O768" s="95"/>
      <c r="P768" s="95"/>
    </row>
    <row r="769" spans="13:16" x14ac:dyDescent="0.2">
      <c r="M769" s="95"/>
      <c r="N769" s="95"/>
      <c r="O769" s="95"/>
      <c r="P769" s="95"/>
    </row>
    <row r="770" spans="13:16" x14ac:dyDescent="0.2">
      <c r="M770" s="95"/>
      <c r="N770" s="95"/>
      <c r="O770" s="95"/>
      <c r="P770" s="95"/>
    </row>
    <row r="771" spans="13:16" x14ac:dyDescent="0.2">
      <c r="M771" s="95"/>
      <c r="N771" s="95"/>
      <c r="O771" s="95"/>
      <c r="P771" s="95"/>
    </row>
    <row r="772" spans="13:16" x14ac:dyDescent="0.2">
      <c r="M772" s="95"/>
      <c r="N772" s="95"/>
      <c r="O772" s="95"/>
      <c r="P772" s="95"/>
    </row>
    <row r="773" spans="13:16" x14ac:dyDescent="0.2">
      <c r="M773" s="95"/>
      <c r="N773" s="95"/>
      <c r="O773" s="95"/>
      <c r="P773" s="95"/>
    </row>
    <row r="774" spans="13:16" x14ac:dyDescent="0.2">
      <c r="M774" s="95"/>
      <c r="N774" s="95"/>
      <c r="O774" s="95"/>
      <c r="P774" s="95"/>
    </row>
    <row r="775" spans="13:16" x14ac:dyDescent="0.2">
      <c r="M775" s="95"/>
      <c r="N775" s="95"/>
      <c r="O775" s="95"/>
      <c r="P775" s="95"/>
    </row>
    <row r="776" spans="13:16" x14ac:dyDescent="0.2">
      <c r="M776" s="95"/>
      <c r="N776" s="95"/>
      <c r="O776" s="95"/>
      <c r="P776" s="95"/>
    </row>
    <row r="777" spans="13:16" x14ac:dyDescent="0.2">
      <c r="M777" s="95"/>
      <c r="N777" s="95"/>
      <c r="O777" s="95"/>
      <c r="P777" s="95"/>
    </row>
    <row r="778" spans="13:16" x14ac:dyDescent="0.2">
      <c r="M778" s="95"/>
      <c r="N778" s="95"/>
      <c r="O778" s="95"/>
      <c r="P778" s="95"/>
    </row>
    <row r="779" spans="13:16" x14ac:dyDescent="0.2">
      <c r="M779" s="95"/>
      <c r="N779" s="95"/>
      <c r="O779" s="95"/>
      <c r="P779" s="95"/>
    </row>
    <row r="780" spans="13:16" x14ac:dyDescent="0.2">
      <c r="M780" s="95"/>
      <c r="N780" s="95"/>
      <c r="O780" s="95"/>
      <c r="P780" s="95"/>
    </row>
    <row r="781" spans="13:16" x14ac:dyDescent="0.2">
      <c r="M781" s="95"/>
      <c r="N781" s="95"/>
      <c r="O781" s="95"/>
      <c r="P781" s="95"/>
    </row>
    <row r="782" spans="13:16" x14ac:dyDescent="0.2">
      <c r="M782" s="95"/>
      <c r="N782" s="95"/>
      <c r="O782" s="95"/>
      <c r="P782" s="95"/>
    </row>
    <row r="783" spans="13:16" x14ac:dyDescent="0.2">
      <c r="M783" s="95"/>
      <c r="N783" s="95"/>
      <c r="O783" s="95"/>
      <c r="P783" s="95"/>
    </row>
    <row r="784" spans="13:16" x14ac:dyDescent="0.2">
      <c r="M784" s="95"/>
      <c r="N784" s="95"/>
      <c r="O784" s="95"/>
      <c r="P784" s="95"/>
    </row>
    <row r="785" spans="13:16" x14ac:dyDescent="0.2">
      <c r="M785" s="95"/>
      <c r="N785" s="95"/>
      <c r="O785" s="95"/>
      <c r="P785" s="95"/>
    </row>
    <row r="786" spans="13:16" x14ac:dyDescent="0.2">
      <c r="M786" s="95"/>
      <c r="N786" s="95"/>
      <c r="O786" s="95"/>
      <c r="P786" s="95"/>
    </row>
    <row r="787" spans="13:16" x14ac:dyDescent="0.2">
      <c r="M787" s="95"/>
      <c r="N787" s="95"/>
      <c r="O787" s="95"/>
      <c r="P787" s="95"/>
    </row>
    <row r="788" spans="13:16" x14ac:dyDescent="0.2">
      <c r="M788" s="95"/>
      <c r="N788" s="95"/>
      <c r="O788" s="95"/>
      <c r="P788" s="95"/>
    </row>
    <row r="789" spans="13:16" x14ac:dyDescent="0.2">
      <c r="M789" s="95"/>
      <c r="N789" s="95"/>
      <c r="O789" s="95"/>
      <c r="P789" s="95"/>
    </row>
    <row r="790" spans="13:16" x14ac:dyDescent="0.2">
      <c r="M790" s="95"/>
      <c r="N790" s="95"/>
      <c r="O790" s="95"/>
      <c r="P790" s="95"/>
    </row>
    <row r="791" spans="13:16" x14ac:dyDescent="0.2">
      <c r="M791" s="95"/>
      <c r="N791" s="95"/>
      <c r="O791" s="95"/>
      <c r="P791" s="95"/>
    </row>
    <row r="792" spans="13:16" x14ac:dyDescent="0.2">
      <c r="M792" s="95"/>
      <c r="N792" s="95"/>
      <c r="O792" s="95"/>
      <c r="P792" s="95"/>
    </row>
    <row r="793" spans="13:16" x14ac:dyDescent="0.2">
      <c r="M793" s="95"/>
      <c r="N793" s="95"/>
      <c r="O793" s="95"/>
      <c r="P793" s="95"/>
    </row>
    <row r="794" spans="13:16" x14ac:dyDescent="0.2">
      <c r="M794" s="95"/>
      <c r="N794" s="95"/>
      <c r="O794" s="95"/>
      <c r="P794" s="95"/>
    </row>
    <row r="795" spans="13:16" x14ac:dyDescent="0.2">
      <c r="M795" s="95"/>
      <c r="N795" s="95"/>
      <c r="O795" s="95"/>
      <c r="P795" s="95"/>
    </row>
    <row r="796" spans="13:16" x14ac:dyDescent="0.2">
      <c r="M796" s="95"/>
      <c r="N796" s="95"/>
      <c r="O796" s="95"/>
      <c r="P796" s="95"/>
    </row>
    <row r="797" spans="13:16" x14ac:dyDescent="0.2">
      <c r="M797" s="95"/>
      <c r="N797" s="95"/>
      <c r="O797" s="95"/>
      <c r="P797" s="95"/>
    </row>
  </sheetData>
  <mergeCells count="245">
    <mergeCell ref="T82:T88"/>
    <mergeCell ref="C85:C88"/>
    <mergeCell ref="D85:D88"/>
    <mergeCell ref="E85:E88"/>
    <mergeCell ref="G82:G88"/>
    <mergeCell ref="H82:H88"/>
    <mergeCell ref="I82:I88"/>
    <mergeCell ref="J82:J88"/>
    <mergeCell ref="K82:K88"/>
    <mergeCell ref="L82:L88"/>
    <mergeCell ref="A82:A88"/>
    <mergeCell ref="B82:B88"/>
    <mergeCell ref="C82:C84"/>
    <mergeCell ref="D82:D84"/>
    <mergeCell ref="E82:E84"/>
    <mergeCell ref="F82:F88"/>
    <mergeCell ref="Q75:Q81"/>
    <mergeCell ref="R75:R81"/>
    <mergeCell ref="S75:S81"/>
    <mergeCell ref="A75:A81"/>
    <mergeCell ref="B75:B81"/>
    <mergeCell ref="Q82:Q88"/>
    <mergeCell ref="R82:R88"/>
    <mergeCell ref="S82:S88"/>
    <mergeCell ref="T75:T81"/>
    <mergeCell ref="C78:C81"/>
    <mergeCell ref="D78:D81"/>
    <mergeCell ref="E78:E81"/>
    <mergeCell ref="G75:G81"/>
    <mergeCell ref="H75:H81"/>
    <mergeCell ref="I75:I81"/>
    <mergeCell ref="J75:J81"/>
    <mergeCell ref="K75:K81"/>
    <mergeCell ref="L75:L81"/>
    <mergeCell ref="C75:C77"/>
    <mergeCell ref="D75:D77"/>
    <mergeCell ref="E75:E77"/>
    <mergeCell ref="F75:F81"/>
    <mergeCell ref="T68:T74"/>
    <mergeCell ref="C71:C74"/>
    <mergeCell ref="D71:D74"/>
    <mergeCell ref="E71:E74"/>
    <mergeCell ref="G68:G74"/>
    <mergeCell ref="H68:H74"/>
    <mergeCell ref="I68:I74"/>
    <mergeCell ref="J68:J74"/>
    <mergeCell ref="K68:K74"/>
    <mergeCell ref="L68:L74"/>
    <mergeCell ref="A68:A74"/>
    <mergeCell ref="B68:B74"/>
    <mergeCell ref="C68:C70"/>
    <mergeCell ref="D68:D70"/>
    <mergeCell ref="E68:E70"/>
    <mergeCell ref="F68:F74"/>
    <mergeCell ref="Q61:Q67"/>
    <mergeCell ref="R61:R67"/>
    <mergeCell ref="S61:S67"/>
    <mergeCell ref="A61:A67"/>
    <mergeCell ref="B61:B67"/>
    <mergeCell ref="Q68:Q74"/>
    <mergeCell ref="R68:R74"/>
    <mergeCell ref="S68:S74"/>
    <mergeCell ref="T61:T67"/>
    <mergeCell ref="C64:C67"/>
    <mergeCell ref="D64:D67"/>
    <mergeCell ref="E64:E67"/>
    <mergeCell ref="G61:G67"/>
    <mergeCell ref="H61:H67"/>
    <mergeCell ref="I61:I67"/>
    <mergeCell ref="J61:J67"/>
    <mergeCell ref="K61:K67"/>
    <mergeCell ref="L61:L67"/>
    <mergeCell ref="C61:C63"/>
    <mergeCell ref="D61:D63"/>
    <mergeCell ref="E61:E63"/>
    <mergeCell ref="F61:F67"/>
    <mergeCell ref="T54:T60"/>
    <mergeCell ref="C57:C60"/>
    <mergeCell ref="D57:D60"/>
    <mergeCell ref="E57:E60"/>
    <mergeCell ref="G54:G60"/>
    <mergeCell ref="H54:H60"/>
    <mergeCell ref="I54:I60"/>
    <mergeCell ref="J54:J60"/>
    <mergeCell ref="K54:K60"/>
    <mergeCell ref="L54:L60"/>
    <mergeCell ref="A54:A60"/>
    <mergeCell ref="B54:B60"/>
    <mergeCell ref="C54:C56"/>
    <mergeCell ref="D54:D56"/>
    <mergeCell ref="E54:E56"/>
    <mergeCell ref="F54:F60"/>
    <mergeCell ref="Q47:Q53"/>
    <mergeCell ref="R47:R53"/>
    <mergeCell ref="S47:S53"/>
    <mergeCell ref="A47:A53"/>
    <mergeCell ref="B47:B53"/>
    <mergeCell ref="Q54:Q60"/>
    <mergeCell ref="R54:R60"/>
    <mergeCell ref="S54:S60"/>
    <mergeCell ref="T47:T53"/>
    <mergeCell ref="C50:C53"/>
    <mergeCell ref="D50:D53"/>
    <mergeCell ref="E50:E53"/>
    <mergeCell ref="G47:G53"/>
    <mergeCell ref="H47:H53"/>
    <mergeCell ref="I47:I53"/>
    <mergeCell ref="J47:J53"/>
    <mergeCell ref="K47:K53"/>
    <mergeCell ref="L47:L53"/>
    <mergeCell ref="C47:C49"/>
    <mergeCell ref="D47:D49"/>
    <mergeCell ref="E47:E49"/>
    <mergeCell ref="F47:F53"/>
    <mergeCell ref="Q40:Q46"/>
    <mergeCell ref="R40:R46"/>
    <mergeCell ref="S40:S46"/>
    <mergeCell ref="T40:T46"/>
    <mergeCell ref="C43:C46"/>
    <mergeCell ref="D43:D46"/>
    <mergeCell ref="E43:E46"/>
    <mergeCell ref="A40:A46"/>
    <mergeCell ref="B40:B46"/>
    <mergeCell ref="C40:C42"/>
    <mergeCell ref="D40:D42"/>
    <mergeCell ref="E40:E42"/>
    <mergeCell ref="F40:F46"/>
    <mergeCell ref="Q33:Q39"/>
    <mergeCell ref="R33:R39"/>
    <mergeCell ref="S33:S39"/>
    <mergeCell ref="T33:T39"/>
    <mergeCell ref="C36:C39"/>
    <mergeCell ref="D36:D39"/>
    <mergeCell ref="E36:E39"/>
    <mergeCell ref="A33:A39"/>
    <mergeCell ref="B33:B39"/>
    <mergeCell ref="C33:C35"/>
    <mergeCell ref="D33:D35"/>
    <mergeCell ref="E33:E35"/>
    <mergeCell ref="F33:F39"/>
    <mergeCell ref="Q26:Q32"/>
    <mergeCell ref="R26:R32"/>
    <mergeCell ref="S26:S32"/>
    <mergeCell ref="T26:T32"/>
    <mergeCell ref="C29:C32"/>
    <mergeCell ref="D29:D32"/>
    <mergeCell ref="E29:E32"/>
    <mergeCell ref="A26:A32"/>
    <mergeCell ref="B26:B32"/>
    <mergeCell ref="C26:C28"/>
    <mergeCell ref="D26:D28"/>
    <mergeCell ref="E26:E28"/>
    <mergeCell ref="F26:F32"/>
    <mergeCell ref="T19:T25"/>
    <mergeCell ref="C22:C25"/>
    <mergeCell ref="D22:D25"/>
    <mergeCell ref="E22:E25"/>
    <mergeCell ref="A19:A25"/>
    <mergeCell ref="B19:B25"/>
    <mergeCell ref="C19:C21"/>
    <mergeCell ref="D19:D21"/>
    <mergeCell ref="E19:E21"/>
    <mergeCell ref="F19:F25"/>
    <mergeCell ref="A12:A18"/>
    <mergeCell ref="B12:B18"/>
    <mergeCell ref="C12:C14"/>
    <mergeCell ref="D12:D14"/>
    <mergeCell ref="E12:E14"/>
    <mergeCell ref="F12:F18"/>
    <mergeCell ref="Q19:Q25"/>
    <mergeCell ref="R19:R25"/>
    <mergeCell ref="S19:S25"/>
    <mergeCell ref="I5:I11"/>
    <mergeCell ref="J5:J11"/>
    <mergeCell ref="K5:K11"/>
    <mergeCell ref="Q5:Q11"/>
    <mergeCell ref="Q12:Q18"/>
    <mergeCell ref="R12:R18"/>
    <mergeCell ref="S12:S18"/>
    <mergeCell ref="T12:T18"/>
    <mergeCell ref="C15:C18"/>
    <mergeCell ref="D15:D18"/>
    <mergeCell ref="E15:E18"/>
    <mergeCell ref="A5:A11"/>
    <mergeCell ref="B5:B11"/>
    <mergeCell ref="C5:C7"/>
    <mergeCell ref="D5:D7"/>
    <mergeCell ref="E5:E7"/>
    <mergeCell ref="F5:F11"/>
    <mergeCell ref="AY3:AY4"/>
    <mergeCell ref="AZ3:AZ4"/>
    <mergeCell ref="BA3:BA4"/>
    <mergeCell ref="AA3:AA4"/>
    <mergeCell ref="AB3:AB4"/>
    <mergeCell ref="AC3:AC4"/>
    <mergeCell ref="AD3:AH3"/>
    <mergeCell ref="AI3:AI4"/>
    <mergeCell ref="AJ3:AJ4"/>
    <mergeCell ref="H2:H4"/>
    <mergeCell ref="R5:R11"/>
    <mergeCell ref="S5:S11"/>
    <mergeCell ref="T5:T11"/>
    <mergeCell ref="C8:C11"/>
    <mergeCell ref="D8:D11"/>
    <mergeCell ref="E8:E11"/>
    <mergeCell ref="G5:G11"/>
    <mergeCell ref="H5:H11"/>
    <mergeCell ref="AC2:AJ2"/>
    <mergeCell ref="W3:W4"/>
    <mergeCell ref="X3:X4"/>
    <mergeCell ref="Y3:Y4"/>
    <mergeCell ref="Z3:Z4"/>
    <mergeCell ref="BB3:BF3"/>
    <mergeCell ref="BG3:BG4"/>
    <mergeCell ref="BH3:BH4"/>
    <mergeCell ref="AK3:AK4"/>
    <mergeCell ref="AL3:AP3"/>
    <mergeCell ref="AQ3:AQ4"/>
    <mergeCell ref="AR3:AR4"/>
    <mergeCell ref="AS3:AS4"/>
    <mergeCell ref="AT3:AX3"/>
    <mergeCell ref="A1:S1"/>
    <mergeCell ref="T1:AB1"/>
    <mergeCell ref="AC1:BL1"/>
    <mergeCell ref="A2:A4"/>
    <mergeCell ref="B2:B4"/>
    <mergeCell ref="C2:C4"/>
    <mergeCell ref="D2:D4"/>
    <mergeCell ref="E2:E4"/>
    <mergeCell ref="F2:F4"/>
    <mergeCell ref="G2:G4"/>
    <mergeCell ref="AK2:AR2"/>
    <mergeCell ref="AS2:AZ2"/>
    <mergeCell ref="BA2:BH2"/>
    <mergeCell ref="BI2:BL3"/>
    <mergeCell ref="I3:I4"/>
    <mergeCell ref="J3:J4"/>
    <mergeCell ref="K3:K4"/>
    <mergeCell ref="L3:P3"/>
    <mergeCell ref="U3:U4"/>
    <mergeCell ref="V3:V4"/>
    <mergeCell ref="I2:S2"/>
    <mergeCell ref="T2:T4"/>
    <mergeCell ref="U2:W2"/>
    <mergeCell ref="X2:AB2"/>
  </mergeCells>
  <dataValidations count="5">
    <dataValidation type="list" allowBlank="1" showInputMessage="1" showErrorMessage="1" sqref="AI5:AI88 BG5:BG88 AY5:AY88 AQ5:AQ88">
      <formula1>$AI$736:$AI$737</formula1>
    </dataValidation>
    <dataValidation type="list" allowBlank="1" showInputMessage="1" showErrorMessage="1" sqref="AG5:AG88 BE5:BE88 AW5:AW88 AO5:AO88">
      <formula1>$AG$736:$AG$746</formula1>
    </dataValidation>
    <dataValidation type="list" allowBlank="1" showInputMessage="1" showErrorMessage="1" sqref="AE5:AE88 BC5:BC88 AU5:AU88 AM5:AM88">
      <formula1>$AE$736:$AE$750</formula1>
    </dataValidation>
    <dataValidation type="list" allowBlank="1" showInputMessage="1" showErrorMessage="1" sqref="O5:O88">
      <formula1>$O$736:$O$746</formula1>
    </dataValidation>
    <dataValidation type="list" allowBlank="1" showInputMessage="1" showErrorMessage="1" sqref="M5:M88">
      <formula1>$M$736:$M$750</formula1>
    </dataValidation>
  </dataValidations>
  <pageMargins left="1.299212598425197" right="0.70866141732283472" top="0.74803149606299213" bottom="0.74803149606299213" header="0.31496062992125984" footer="0.31496062992125984"/>
  <pageSetup paperSize="5" scale="85" orientation="landscape" horizontalDpi="4294967292"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783"/>
  <sheetViews>
    <sheetView workbookViewId="0">
      <pane ySplit="4" topLeftCell="A5" activePane="bottomLeft" state="frozen"/>
      <selection activeCell="H75" sqref="H75:H81"/>
      <selection pane="bottomLeft" activeCell="H75" sqref="H75:H81"/>
    </sheetView>
  </sheetViews>
  <sheetFormatPr baseColWidth="10" defaultRowHeight="15" x14ac:dyDescent="0.2"/>
  <cols>
    <col min="1" max="1" width="17.85546875" style="11" customWidth="1"/>
    <col min="2" max="2" width="15.5703125" style="11" bestFit="1" customWidth="1"/>
    <col min="3" max="3" width="15.28515625" style="11" bestFit="1" customWidth="1"/>
    <col min="4" max="4" width="8.42578125" style="11" customWidth="1"/>
    <col min="5" max="5" width="8.5703125" style="11" customWidth="1"/>
    <col min="6" max="6" width="14.28515625" style="11" customWidth="1"/>
    <col min="7" max="7" width="15.85546875" style="11" customWidth="1"/>
    <col min="8" max="8" width="17.28515625" style="11" customWidth="1"/>
    <col min="9" max="9" width="15.5703125" style="11" customWidth="1"/>
    <col min="10" max="10" width="14.7109375" style="11" customWidth="1"/>
    <col min="11" max="11" width="9.85546875" style="11" bestFit="1" customWidth="1"/>
    <col min="12" max="16" width="16.7109375" style="11" customWidth="1"/>
    <col min="17" max="19" width="9.42578125" style="11" bestFit="1" customWidth="1"/>
    <col min="20" max="20" width="22" style="11" customWidth="1"/>
    <col min="21" max="21" width="20.7109375" style="11" customWidth="1"/>
    <col min="22" max="22" width="11.140625" style="11" bestFit="1" customWidth="1"/>
    <col min="23" max="23" width="15.7109375" style="11" bestFit="1" customWidth="1"/>
    <col min="24" max="28" width="16.7109375" style="11" customWidth="1"/>
    <col min="29" max="60" width="16.7109375" style="94" customWidth="1"/>
    <col min="61" max="64" width="26.7109375" style="11" customWidth="1"/>
    <col min="65" max="16384" width="11.42578125" style="11"/>
  </cols>
  <sheetData>
    <row r="1" spans="1:64" ht="15.75" customHeight="1" x14ac:dyDescent="0.2">
      <c r="A1" s="360" t="s">
        <v>170</v>
      </c>
      <c r="B1" s="361"/>
      <c r="C1" s="361"/>
      <c r="D1" s="361"/>
      <c r="E1" s="361"/>
      <c r="F1" s="361"/>
      <c r="G1" s="361"/>
      <c r="H1" s="361"/>
      <c r="I1" s="361"/>
      <c r="J1" s="361"/>
      <c r="K1" s="361"/>
      <c r="L1" s="361"/>
      <c r="M1" s="361"/>
      <c r="N1" s="361"/>
      <c r="O1" s="361"/>
      <c r="P1" s="361"/>
      <c r="Q1" s="361"/>
      <c r="R1" s="361"/>
      <c r="S1" s="362"/>
      <c r="T1" s="363" t="s">
        <v>171</v>
      </c>
      <c r="U1" s="364"/>
      <c r="V1" s="364"/>
      <c r="W1" s="364"/>
      <c r="X1" s="364"/>
      <c r="Y1" s="364"/>
      <c r="Z1" s="364"/>
      <c r="AA1" s="364"/>
      <c r="AB1" s="365"/>
      <c r="AC1" s="366" t="s">
        <v>172</v>
      </c>
      <c r="AD1" s="367"/>
      <c r="AE1" s="367"/>
      <c r="AF1" s="367"/>
      <c r="AG1" s="367"/>
      <c r="AH1" s="367"/>
      <c r="AI1" s="367"/>
      <c r="AJ1" s="367"/>
      <c r="AK1" s="367"/>
      <c r="AL1" s="367"/>
      <c r="AM1" s="367"/>
      <c r="AN1" s="367"/>
      <c r="AO1" s="367"/>
      <c r="AP1" s="367"/>
      <c r="AQ1" s="367"/>
      <c r="AR1" s="367"/>
      <c r="AS1" s="367"/>
      <c r="AT1" s="367"/>
      <c r="AU1" s="367"/>
      <c r="AV1" s="367"/>
      <c r="AW1" s="367"/>
      <c r="AX1" s="367"/>
      <c r="AY1" s="367"/>
      <c r="AZ1" s="367"/>
      <c r="BA1" s="367"/>
      <c r="BB1" s="367"/>
      <c r="BC1" s="367"/>
      <c r="BD1" s="367"/>
      <c r="BE1" s="367"/>
      <c r="BF1" s="367"/>
      <c r="BG1" s="367"/>
      <c r="BH1" s="367"/>
      <c r="BI1" s="367"/>
      <c r="BJ1" s="367"/>
      <c r="BK1" s="367"/>
      <c r="BL1" s="368"/>
    </row>
    <row r="2" spans="1:64" ht="15.75" customHeight="1" x14ac:dyDescent="0.2">
      <c r="A2" s="369" t="s">
        <v>173</v>
      </c>
      <c r="B2" s="372" t="s">
        <v>174</v>
      </c>
      <c r="C2" s="375" t="s">
        <v>175</v>
      </c>
      <c r="D2" s="378" t="s">
        <v>176</v>
      </c>
      <c r="E2" s="375" t="s">
        <v>177</v>
      </c>
      <c r="F2" s="381" t="s">
        <v>50</v>
      </c>
      <c r="G2" s="384" t="s">
        <v>52</v>
      </c>
      <c r="H2" s="384" t="s">
        <v>54</v>
      </c>
      <c r="I2" s="384" t="s">
        <v>178</v>
      </c>
      <c r="J2" s="384"/>
      <c r="K2" s="384"/>
      <c r="L2" s="384"/>
      <c r="M2" s="384"/>
      <c r="N2" s="384"/>
      <c r="O2" s="384"/>
      <c r="P2" s="384"/>
      <c r="Q2" s="384"/>
      <c r="R2" s="384"/>
      <c r="S2" s="396"/>
      <c r="T2" s="397" t="s">
        <v>179</v>
      </c>
      <c r="U2" s="400" t="s">
        <v>180</v>
      </c>
      <c r="V2" s="401"/>
      <c r="W2" s="402"/>
      <c r="X2" s="403" t="s">
        <v>181</v>
      </c>
      <c r="Y2" s="403"/>
      <c r="Z2" s="403"/>
      <c r="AA2" s="403"/>
      <c r="AB2" s="404"/>
      <c r="AC2" s="342" t="s">
        <v>182</v>
      </c>
      <c r="AD2" s="343"/>
      <c r="AE2" s="343"/>
      <c r="AF2" s="343"/>
      <c r="AG2" s="343"/>
      <c r="AH2" s="343"/>
      <c r="AI2" s="343"/>
      <c r="AJ2" s="344"/>
      <c r="AK2" s="342" t="s">
        <v>183</v>
      </c>
      <c r="AL2" s="343"/>
      <c r="AM2" s="343"/>
      <c r="AN2" s="343"/>
      <c r="AO2" s="343"/>
      <c r="AP2" s="343"/>
      <c r="AQ2" s="343"/>
      <c r="AR2" s="344"/>
      <c r="AS2" s="342" t="s">
        <v>184</v>
      </c>
      <c r="AT2" s="343"/>
      <c r="AU2" s="343"/>
      <c r="AV2" s="343"/>
      <c r="AW2" s="343"/>
      <c r="AX2" s="343"/>
      <c r="AY2" s="343"/>
      <c r="AZ2" s="344"/>
      <c r="BA2" s="342" t="s">
        <v>185</v>
      </c>
      <c r="BB2" s="343"/>
      <c r="BC2" s="343"/>
      <c r="BD2" s="343"/>
      <c r="BE2" s="343"/>
      <c r="BF2" s="343"/>
      <c r="BG2" s="343"/>
      <c r="BH2" s="344"/>
      <c r="BI2" s="387" t="s">
        <v>186</v>
      </c>
      <c r="BJ2" s="388"/>
      <c r="BK2" s="388"/>
      <c r="BL2" s="389"/>
    </row>
    <row r="3" spans="1:64" ht="15.75" customHeight="1" x14ac:dyDescent="0.2">
      <c r="A3" s="370"/>
      <c r="B3" s="373"/>
      <c r="C3" s="376"/>
      <c r="D3" s="379"/>
      <c r="E3" s="376"/>
      <c r="F3" s="382"/>
      <c r="G3" s="385"/>
      <c r="H3" s="385"/>
      <c r="I3" s="390" t="s">
        <v>175</v>
      </c>
      <c r="J3" s="373" t="s">
        <v>187</v>
      </c>
      <c r="K3" s="373" t="s">
        <v>188</v>
      </c>
      <c r="L3" s="393">
        <v>2016</v>
      </c>
      <c r="M3" s="394"/>
      <c r="N3" s="394"/>
      <c r="O3" s="394"/>
      <c r="P3" s="395"/>
      <c r="Q3" s="125"/>
      <c r="R3" s="125"/>
      <c r="S3" s="13"/>
      <c r="T3" s="398"/>
      <c r="U3" s="356" t="s">
        <v>175</v>
      </c>
      <c r="V3" s="390" t="s">
        <v>189</v>
      </c>
      <c r="W3" s="356" t="s">
        <v>190</v>
      </c>
      <c r="X3" s="354" t="s">
        <v>191</v>
      </c>
      <c r="Y3" s="356" t="s">
        <v>192</v>
      </c>
      <c r="Z3" s="356" t="s">
        <v>193</v>
      </c>
      <c r="AA3" s="356" t="s">
        <v>194</v>
      </c>
      <c r="AB3" s="358" t="s">
        <v>195</v>
      </c>
      <c r="AC3" s="349" t="s">
        <v>196</v>
      </c>
      <c r="AD3" s="351" t="s">
        <v>178</v>
      </c>
      <c r="AE3" s="352"/>
      <c r="AF3" s="352"/>
      <c r="AG3" s="352"/>
      <c r="AH3" s="353"/>
      <c r="AI3" s="345" t="s">
        <v>197</v>
      </c>
      <c r="AJ3" s="347" t="s">
        <v>198</v>
      </c>
      <c r="AK3" s="349" t="s">
        <v>196</v>
      </c>
      <c r="AL3" s="351" t="s">
        <v>178</v>
      </c>
      <c r="AM3" s="352"/>
      <c r="AN3" s="352"/>
      <c r="AO3" s="352"/>
      <c r="AP3" s="353"/>
      <c r="AQ3" s="345" t="s">
        <v>197</v>
      </c>
      <c r="AR3" s="347" t="s">
        <v>198</v>
      </c>
      <c r="AS3" s="349" t="s">
        <v>196</v>
      </c>
      <c r="AT3" s="351" t="s">
        <v>178</v>
      </c>
      <c r="AU3" s="352"/>
      <c r="AV3" s="352"/>
      <c r="AW3" s="352"/>
      <c r="AX3" s="353"/>
      <c r="AY3" s="345" t="s">
        <v>197</v>
      </c>
      <c r="AZ3" s="347" t="s">
        <v>198</v>
      </c>
      <c r="BA3" s="349" t="s">
        <v>196</v>
      </c>
      <c r="BB3" s="351" t="s">
        <v>178</v>
      </c>
      <c r="BC3" s="352"/>
      <c r="BD3" s="352"/>
      <c r="BE3" s="352"/>
      <c r="BF3" s="353"/>
      <c r="BG3" s="345" t="s">
        <v>197</v>
      </c>
      <c r="BH3" s="347" t="s">
        <v>198</v>
      </c>
      <c r="BI3" s="387"/>
      <c r="BJ3" s="388"/>
      <c r="BK3" s="388"/>
      <c r="BL3" s="389"/>
    </row>
    <row r="4" spans="1:64" ht="48" thickBot="1" x14ac:dyDescent="0.25">
      <c r="A4" s="371"/>
      <c r="B4" s="374"/>
      <c r="C4" s="377"/>
      <c r="D4" s="380"/>
      <c r="E4" s="377"/>
      <c r="F4" s="383"/>
      <c r="G4" s="386"/>
      <c r="H4" s="386"/>
      <c r="I4" s="391"/>
      <c r="J4" s="392"/>
      <c r="K4" s="392"/>
      <c r="L4" s="127" t="s">
        <v>199</v>
      </c>
      <c r="M4" s="15" t="s">
        <v>200</v>
      </c>
      <c r="N4" s="15" t="s">
        <v>201</v>
      </c>
      <c r="O4" s="15" t="s">
        <v>202</v>
      </c>
      <c r="P4" s="15" t="s">
        <v>203</v>
      </c>
      <c r="Q4" s="126">
        <v>2017</v>
      </c>
      <c r="R4" s="126">
        <v>2018</v>
      </c>
      <c r="S4" s="17">
        <v>2019</v>
      </c>
      <c r="T4" s="399"/>
      <c r="U4" s="357"/>
      <c r="V4" s="391"/>
      <c r="W4" s="357"/>
      <c r="X4" s="355"/>
      <c r="Y4" s="357"/>
      <c r="Z4" s="357"/>
      <c r="AA4" s="357"/>
      <c r="AB4" s="359"/>
      <c r="AC4" s="350"/>
      <c r="AD4" s="18" t="s">
        <v>204</v>
      </c>
      <c r="AE4" s="18" t="s">
        <v>200</v>
      </c>
      <c r="AF4" s="18" t="s">
        <v>205</v>
      </c>
      <c r="AG4" s="18" t="s">
        <v>202</v>
      </c>
      <c r="AH4" s="18" t="s">
        <v>206</v>
      </c>
      <c r="AI4" s="346"/>
      <c r="AJ4" s="348"/>
      <c r="AK4" s="350"/>
      <c r="AL4" s="18" t="s">
        <v>204</v>
      </c>
      <c r="AM4" s="18" t="s">
        <v>200</v>
      </c>
      <c r="AN4" s="18" t="s">
        <v>205</v>
      </c>
      <c r="AO4" s="18" t="s">
        <v>202</v>
      </c>
      <c r="AP4" s="18" t="s">
        <v>206</v>
      </c>
      <c r="AQ4" s="346"/>
      <c r="AR4" s="348"/>
      <c r="AS4" s="350"/>
      <c r="AT4" s="18" t="s">
        <v>204</v>
      </c>
      <c r="AU4" s="18" t="s">
        <v>200</v>
      </c>
      <c r="AV4" s="18" t="s">
        <v>205</v>
      </c>
      <c r="AW4" s="18" t="s">
        <v>202</v>
      </c>
      <c r="AX4" s="18" t="s">
        <v>206</v>
      </c>
      <c r="AY4" s="346"/>
      <c r="AZ4" s="348"/>
      <c r="BA4" s="350"/>
      <c r="BB4" s="18" t="s">
        <v>204</v>
      </c>
      <c r="BC4" s="18" t="s">
        <v>200</v>
      </c>
      <c r="BD4" s="18" t="s">
        <v>205</v>
      </c>
      <c r="BE4" s="18" t="s">
        <v>202</v>
      </c>
      <c r="BF4" s="18" t="s">
        <v>206</v>
      </c>
      <c r="BG4" s="346"/>
      <c r="BH4" s="348"/>
      <c r="BI4" s="19" t="s">
        <v>207</v>
      </c>
      <c r="BJ4" s="20" t="s">
        <v>208</v>
      </c>
      <c r="BK4" s="20" t="s">
        <v>209</v>
      </c>
      <c r="BL4" s="21" t="s">
        <v>210</v>
      </c>
    </row>
    <row r="5" spans="1:64" ht="30" customHeight="1" x14ac:dyDescent="0.2">
      <c r="A5" s="480" t="s">
        <v>255</v>
      </c>
      <c r="B5" s="483" t="s">
        <v>302</v>
      </c>
      <c r="C5" s="441" t="s">
        <v>303</v>
      </c>
      <c r="D5" s="476">
        <v>0.68300000000000005</v>
      </c>
      <c r="E5" s="479">
        <v>0.96</v>
      </c>
      <c r="F5" s="470" t="s">
        <v>304</v>
      </c>
      <c r="G5" s="470" t="s">
        <v>305</v>
      </c>
      <c r="H5" s="470" t="s">
        <v>306</v>
      </c>
      <c r="I5" s="441" t="s">
        <v>307</v>
      </c>
      <c r="J5" s="408">
        <v>72</v>
      </c>
      <c r="K5" s="473">
        <v>53</v>
      </c>
      <c r="L5" s="408">
        <v>30</v>
      </c>
      <c r="M5" s="22"/>
      <c r="N5" s="22"/>
      <c r="O5" s="22"/>
      <c r="P5" s="22"/>
      <c r="Q5" s="333"/>
      <c r="R5" s="333"/>
      <c r="S5" s="336"/>
      <c r="T5" s="339"/>
      <c r="U5" s="23"/>
      <c r="V5" s="24"/>
      <c r="W5" s="25"/>
      <c r="X5" s="26"/>
      <c r="Y5" s="27"/>
      <c r="Z5" s="27"/>
      <c r="AA5" s="27"/>
      <c r="AB5" s="28"/>
      <c r="AC5" s="29"/>
      <c r="AD5" s="29"/>
      <c r="AE5" s="29"/>
      <c r="AF5" s="29"/>
      <c r="AG5" s="29"/>
      <c r="AH5" s="29"/>
      <c r="AI5" s="29"/>
      <c r="AJ5" s="30"/>
      <c r="AK5" s="29"/>
      <c r="AL5" s="29"/>
      <c r="AM5" s="29"/>
      <c r="AN5" s="29"/>
      <c r="AO5" s="29"/>
      <c r="AP5" s="29"/>
      <c r="AQ5" s="29"/>
      <c r="AR5" s="30"/>
      <c r="AS5" s="29"/>
      <c r="AT5" s="29"/>
      <c r="AU5" s="29"/>
      <c r="AV5" s="29"/>
      <c r="AW5" s="29"/>
      <c r="AX5" s="29"/>
      <c r="AY5" s="29"/>
      <c r="AZ5" s="30"/>
      <c r="BA5" s="29"/>
      <c r="BB5" s="29"/>
      <c r="BC5" s="29"/>
      <c r="BD5" s="29"/>
      <c r="BE5" s="29"/>
      <c r="BF5" s="29"/>
      <c r="BG5" s="29"/>
      <c r="BH5" s="30"/>
      <c r="BI5" s="31"/>
      <c r="BJ5" s="32"/>
      <c r="BK5" s="32"/>
      <c r="BL5" s="33"/>
    </row>
    <row r="6" spans="1:64" ht="30" customHeight="1" x14ac:dyDescent="0.2">
      <c r="A6" s="481"/>
      <c r="B6" s="484"/>
      <c r="C6" s="442"/>
      <c r="D6" s="477"/>
      <c r="E6" s="453"/>
      <c r="F6" s="471"/>
      <c r="G6" s="471"/>
      <c r="H6" s="471"/>
      <c r="I6" s="442"/>
      <c r="J6" s="409"/>
      <c r="K6" s="474"/>
      <c r="L6" s="409"/>
      <c r="M6" s="34"/>
      <c r="N6" s="34"/>
      <c r="O6" s="34"/>
      <c r="P6" s="34"/>
      <c r="Q6" s="334"/>
      <c r="R6" s="334"/>
      <c r="S6" s="337"/>
      <c r="T6" s="340"/>
      <c r="U6" s="35"/>
      <c r="V6" s="36"/>
      <c r="W6" s="37"/>
      <c r="X6" s="38"/>
      <c r="Y6" s="39"/>
      <c r="Z6" s="39"/>
      <c r="AA6" s="39"/>
      <c r="AB6" s="40"/>
      <c r="AC6" s="41"/>
      <c r="AD6" s="41"/>
      <c r="AE6" s="41"/>
      <c r="AF6" s="41"/>
      <c r="AG6" s="41"/>
      <c r="AH6" s="41"/>
      <c r="AI6" s="41"/>
      <c r="AJ6" s="42"/>
      <c r="AK6" s="41"/>
      <c r="AL6" s="41"/>
      <c r="AM6" s="41"/>
      <c r="AN6" s="41"/>
      <c r="AO6" s="41"/>
      <c r="AP6" s="41"/>
      <c r="AQ6" s="41"/>
      <c r="AR6" s="42"/>
      <c r="AS6" s="41"/>
      <c r="AT6" s="41"/>
      <c r="AU6" s="41"/>
      <c r="AV6" s="41"/>
      <c r="AW6" s="41"/>
      <c r="AX6" s="41"/>
      <c r="AY6" s="41"/>
      <c r="AZ6" s="42"/>
      <c r="BA6" s="41"/>
      <c r="BB6" s="41"/>
      <c r="BC6" s="41"/>
      <c r="BD6" s="41"/>
      <c r="BE6" s="41"/>
      <c r="BF6" s="41"/>
      <c r="BG6" s="41"/>
      <c r="BH6" s="42"/>
      <c r="BI6" s="43"/>
      <c r="BJ6" s="44"/>
      <c r="BK6" s="44"/>
      <c r="BL6" s="45"/>
    </row>
    <row r="7" spans="1:64" ht="30" customHeight="1" x14ac:dyDescent="0.2">
      <c r="A7" s="481"/>
      <c r="B7" s="484"/>
      <c r="C7" s="442"/>
      <c r="D7" s="477"/>
      <c r="E7" s="453"/>
      <c r="F7" s="471"/>
      <c r="G7" s="471"/>
      <c r="H7" s="471"/>
      <c r="I7" s="442"/>
      <c r="J7" s="409"/>
      <c r="K7" s="474"/>
      <c r="L7" s="409"/>
      <c r="M7" s="34"/>
      <c r="N7" s="34"/>
      <c r="O7" s="34"/>
      <c r="P7" s="34"/>
      <c r="Q7" s="334"/>
      <c r="R7" s="334"/>
      <c r="S7" s="337"/>
      <c r="T7" s="340"/>
      <c r="U7" s="35"/>
      <c r="V7" s="36"/>
      <c r="W7" s="37"/>
      <c r="X7" s="38"/>
      <c r="Y7" s="39"/>
      <c r="Z7" s="39"/>
      <c r="AA7" s="39"/>
      <c r="AB7" s="40"/>
      <c r="AC7" s="41"/>
      <c r="AD7" s="41"/>
      <c r="AE7" s="41"/>
      <c r="AF7" s="41"/>
      <c r="AG7" s="41"/>
      <c r="AH7" s="41"/>
      <c r="AI7" s="41"/>
      <c r="AJ7" s="42"/>
      <c r="AK7" s="41"/>
      <c r="AL7" s="41"/>
      <c r="AM7" s="41"/>
      <c r="AN7" s="41"/>
      <c r="AO7" s="41"/>
      <c r="AP7" s="41"/>
      <c r="AQ7" s="41"/>
      <c r="AR7" s="42"/>
      <c r="AS7" s="41"/>
      <c r="AT7" s="41"/>
      <c r="AU7" s="41"/>
      <c r="AV7" s="41"/>
      <c r="AW7" s="41"/>
      <c r="AX7" s="41"/>
      <c r="AY7" s="41"/>
      <c r="AZ7" s="42"/>
      <c r="BA7" s="41"/>
      <c r="BB7" s="41"/>
      <c r="BC7" s="41"/>
      <c r="BD7" s="41"/>
      <c r="BE7" s="41"/>
      <c r="BF7" s="41"/>
      <c r="BG7" s="41"/>
      <c r="BH7" s="42"/>
      <c r="BI7" s="43"/>
      <c r="BJ7" s="44"/>
      <c r="BK7" s="44"/>
      <c r="BL7" s="45"/>
    </row>
    <row r="8" spans="1:64" ht="30" customHeight="1" x14ac:dyDescent="0.2">
      <c r="A8" s="481"/>
      <c r="B8" s="484"/>
      <c r="C8" s="442"/>
      <c r="D8" s="477"/>
      <c r="E8" s="453"/>
      <c r="F8" s="471"/>
      <c r="G8" s="471"/>
      <c r="H8" s="471"/>
      <c r="I8" s="442"/>
      <c r="J8" s="409"/>
      <c r="K8" s="474"/>
      <c r="L8" s="409"/>
      <c r="M8" s="34"/>
      <c r="N8" s="34"/>
      <c r="O8" s="34"/>
      <c r="P8" s="34"/>
      <c r="Q8" s="334"/>
      <c r="R8" s="334"/>
      <c r="S8" s="337"/>
      <c r="T8" s="340"/>
      <c r="U8" s="35"/>
      <c r="V8" s="36"/>
      <c r="W8" s="37"/>
      <c r="X8" s="38"/>
      <c r="Y8" s="39"/>
      <c r="Z8" s="39"/>
      <c r="AA8" s="39"/>
      <c r="AB8" s="40"/>
      <c r="AC8" s="41"/>
      <c r="AD8" s="41"/>
      <c r="AE8" s="41"/>
      <c r="AF8" s="41"/>
      <c r="AG8" s="41"/>
      <c r="AH8" s="41"/>
      <c r="AI8" s="41"/>
      <c r="AJ8" s="42"/>
      <c r="AK8" s="41"/>
      <c r="AL8" s="41"/>
      <c r="AM8" s="41"/>
      <c r="AN8" s="41"/>
      <c r="AO8" s="41"/>
      <c r="AP8" s="41"/>
      <c r="AQ8" s="41"/>
      <c r="AR8" s="42"/>
      <c r="AS8" s="41"/>
      <c r="AT8" s="41"/>
      <c r="AU8" s="41"/>
      <c r="AV8" s="41"/>
      <c r="AW8" s="41"/>
      <c r="AX8" s="41"/>
      <c r="AY8" s="41"/>
      <c r="AZ8" s="42"/>
      <c r="BA8" s="41"/>
      <c r="BB8" s="41"/>
      <c r="BC8" s="41"/>
      <c r="BD8" s="41"/>
      <c r="BE8" s="41"/>
      <c r="BF8" s="41"/>
      <c r="BG8" s="41"/>
      <c r="BH8" s="42"/>
      <c r="BI8" s="43"/>
      <c r="BJ8" s="44"/>
      <c r="BK8" s="44"/>
      <c r="BL8" s="45"/>
    </row>
    <row r="9" spans="1:64" s="58" customFormat="1" ht="30" customHeight="1" x14ac:dyDescent="0.25">
      <c r="A9" s="481"/>
      <c r="B9" s="484"/>
      <c r="C9" s="442"/>
      <c r="D9" s="477"/>
      <c r="E9" s="453"/>
      <c r="F9" s="471"/>
      <c r="G9" s="471"/>
      <c r="H9" s="471"/>
      <c r="I9" s="442"/>
      <c r="J9" s="409"/>
      <c r="K9" s="474"/>
      <c r="L9" s="409"/>
      <c r="M9" s="46"/>
      <c r="N9" s="46"/>
      <c r="O9" s="46"/>
      <c r="P9" s="46"/>
      <c r="Q9" s="334"/>
      <c r="R9" s="334"/>
      <c r="S9" s="337"/>
      <c r="T9" s="340"/>
      <c r="U9" s="47"/>
      <c r="V9" s="48"/>
      <c r="W9" s="49"/>
      <c r="X9" s="50"/>
      <c r="Y9" s="51"/>
      <c r="Z9" s="51"/>
      <c r="AA9" s="51"/>
      <c r="AB9" s="52"/>
      <c r="AC9" s="53"/>
      <c r="AD9" s="53"/>
      <c r="AE9" s="53"/>
      <c r="AF9" s="53"/>
      <c r="AG9" s="53"/>
      <c r="AH9" s="53"/>
      <c r="AI9" s="53"/>
      <c r="AJ9" s="54"/>
      <c r="AK9" s="53"/>
      <c r="AL9" s="53"/>
      <c r="AM9" s="53"/>
      <c r="AN9" s="53"/>
      <c r="AO9" s="53"/>
      <c r="AP9" s="53"/>
      <c r="AQ9" s="53"/>
      <c r="AR9" s="54"/>
      <c r="AS9" s="53"/>
      <c r="AT9" s="53"/>
      <c r="AU9" s="53"/>
      <c r="AV9" s="53"/>
      <c r="AW9" s="53"/>
      <c r="AX9" s="53"/>
      <c r="AY9" s="53"/>
      <c r="AZ9" s="54"/>
      <c r="BA9" s="53"/>
      <c r="BB9" s="53"/>
      <c r="BC9" s="53"/>
      <c r="BD9" s="53"/>
      <c r="BE9" s="53"/>
      <c r="BF9" s="53"/>
      <c r="BG9" s="53"/>
      <c r="BH9" s="54"/>
      <c r="BI9" s="55"/>
      <c r="BJ9" s="56"/>
      <c r="BK9" s="56"/>
      <c r="BL9" s="57"/>
    </row>
    <row r="10" spans="1:64" s="58" customFormat="1" ht="30" customHeight="1" x14ac:dyDescent="0.25">
      <c r="A10" s="481"/>
      <c r="B10" s="484"/>
      <c r="C10" s="442"/>
      <c r="D10" s="477"/>
      <c r="E10" s="453"/>
      <c r="F10" s="471"/>
      <c r="G10" s="471"/>
      <c r="H10" s="471"/>
      <c r="I10" s="442"/>
      <c r="J10" s="409"/>
      <c r="K10" s="474"/>
      <c r="L10" s="409"/>
      <c r="M10" s="46"/>
      <c r="N10" s="46"/>
      <c r="O10" s="46"/>
      <c r="P10" s="46"/>
      <c r="Q10" s="334"/>
      <c r="R10" s="334"/>
      <c r="S10" s="337"/>
      <c r="T10" s="340"/>
      <c r="U10" s="47"/>
      <c r="V10" s="48"/>
      <c r="W10" s="49"/>
      <c r="X10" s="50"/>
      <c r="Y10" s="51"/>
      <c r="Z10" s="51"/>
      <c r="AA10" s="51"/>
      <c r="AB10" s="52"/>
      <c r="AC10" s="53"/>
      <c r="AD10" s="53"/>
      <c r="AE10" s="53"/>
      <c r="AF10" s="53"/>
      <c r="AG10" s="53"/>
      <c r="AH10" s="53"/>
      <c r="AI10" s="53"/>
      <c r="AJ10" s="54"/>
      <c r="AK10" s="53"/>
      <c r="AL10" s="53"/>
      <c r="AM10" s="53"/>
      <c r="AN10" s="53"/>
      <c r="AO10" s="53"/>
      <c r="AP10" s="53"/>
      <c r="AQ10" s="53"/>
      <c r="AR10" s="54"/>
      <c r="AS10" s="53"/>
      <c r="AT10" s="53"/>
      <c r="AU10" s="53"/>
      <c r="AV10" s="53"/>
      <c r="AW10" s="53"/>
      <c r="AX10" s="53"/>
      <c r="AY10" s="53"/>
      <c r="AZ10" s="54"/>
      <c r="BA10" s="53"/>
      <c r="BB10" s="53"/>
      <c r="BC10" s="53"/>
      <c r="BD10" s="53"/>
      <c r="BE10" s="53"/>
      <c r="BF10" s="53"/>
      <c r="BG10" s="53"/>
      <c r="BH10" s="54"/>
      <c r="BI10" s="55"/>
      <c r="BJ10" s="56"/>
      <c r="BK10" s="56"/>
      <c r="BL10" s="57"/>
    </row>
    <row r="11" spans="1:64" s="58" customFormat="1" ht="30" customHeight="1" thickBot="1" x14ac:dyDescent="0.3">
      <c r="A11" s="482"/>
      <c r="B11" s="485"/>
      <c r="C11" s="450"/>
      <c r="D11" s="478"/>
      <c r="E11" s="454"/>
      <c r="F11" s="472"/>
      <c r="G11" s="472"/>
      <c r="H11" s="472"/>
      <c r="I11" s="450"/>
      <c r="J11" s="410"/>
      <c r="K11" s="475"/>
      <c r="L11" s="410"/>
      <c r="M11" s="59"/>
      <c r="N11" s="59"/>
      <c r="O11" s="59"/>
      <c r="P11" s="59"/>
      <c r="Q11" s="335"/>
      <c r="R11" s="335"/>
      <c r="S11" s="338"/>
      <c r="T11" s="341"/>
      <c r="U11" s="60"/>
      <c r="V11" s="61"/>
      <c r="W11" s="62"/>
      <c r="X11" s="63"/>
      <c r="Y11" s="64"/>
      <c r="Z11" s="64"/>
      <c r="AA11" s="64"/>
      <c r="AB11" s="65"/>
      <c r="AC11" s="66"/>
      <c r="AD11" s="67"/>
      <c r="AE11" s="67"/>
      <c r="AF11" s="67"/>
      <c r="AG11" s="67"/>
      <c r="AH11" s="67"/>
      <c r="AI11" s="67"/>
      <c r="AJ11" s="68"/>
      <c r="AK11" s="66"/>
      <c r="AL11" s="67"/>
      <c r="AM11" s="67"/>
      <c r="AN11" s="67"/>
      <c r="AO11" s="67"/>
      <c r="AP11" s="67"/>
      <c r="AQ11" s="67"/>
      <c r="AR11" s="68"/>
      <c r="AS11" s="66"/>
      <c r="AT11" s="67"/>
      <c r="AU11" s="67"/>
      <c r="AV11" s="67"/>
      <c r="AW11" s="67"/>
      <c r="AX11" s="67"/>
      <c r="AY11" s="67"/>
      <c r="AZ11" s="68"/>
      <c r="BA11" s="66"/>
      <c r="BB11" s="67"/>
      <c r="BC11" s="67"/>
      <c r="BD11" s="67"/>
      <c r="BE11" s="67"/>
      <c r="BF11" s="67"/>
      <c r="BG11" s="67"/>
      <c r="BH11" s="68"/>
      <c r="BI11" s="69"/>
      <c r="BJ11" s="70"/>
      <c r="BK11" s="70"/>
      <c r="BL11" s="71"/>
    </row>
    <row r="12" spans="1:64" ht="30.75" customHeight="1" x14ac:dyDescent="0.2">
      <c r="A12" s="480" t="s">
        <v>255</v>
      </c>
      <c r="B12" s="483" t="s">
        <v>302</v>
      </c>
      <c r="C12" s="441" t="s">
        <v>308</v>
      </c>
      <c r="D12" s="476">
        <v>0.40200000000000002</v>
      </c>
      <c r="E12" s="479">
        <v>0.85</v>
      </c>
      <c r="F12" s="470" t="s">
        <v>304</v>
      </c>
      <c r="G12" s="470" t="s">
        <v>305</v>
      </c>
      <c r="H12" s="470" t="s">
        <v>309</v>
      </c>
      <c r="I12" s="441" t="s">
        <v>307</v>
      </c>
      <c r="J12" s="408">
        <v>35</v>
      </c>
      <c r="K12" s="473">
        <v>18</v>
      </c>
      <c r="L12" s="408">
        <v>10</v>
      </c>
      <c r="M12" s="72"/>
      <c r="N12" s="22"/>
      <c r="O12" s="22"/>
      <c r="P12" s="22"/>
      <c r="Q12" s="321"/>
      <c r="R12" s="321"/>
      <c r="S12" s="324"/>
      <c r="T12" s="327"/>
      <c r="U12" s="23"/>
      <c r="V12" s="24"/>
      <c r="W12" s="25"/>
      <c r="X12" s="26"/>
      <c r="Y12" s="73"/>
      <c r="Z12" s="73"/>
      <c r="AA12" s="73"/>
      <c r="AB12" s="74"/>
      <c r="AC12" s="41"/>
      <c r="AD12" s="41"/>
      <c r="AE12" s="41"/>
      <c r="AF12" s="41"/>
      <c r="AG12" s="41"/>
      <c r="AH12" s="41"/>
      <c r="AI12" s="41"/>
      <c r="AJ12" s="42"/>
      <c r="AK12" s="29"/>
      <c r="AL12" s="29"/>
      <c r="AM12" s="29"/>
      <c r="AN12" s="29"/>
      <c r="AO12" s="29"/>
      <c r="AP12" s="29"/>
      <c r="AQ12" s="29"/>
      <c r="AR12" s="30"/>
      <c r="AS12" s="29"/>
      <c r="AT12" s="29"/>
      <c r="AU12" s="29"/>
      <c r="AV12" s="29"/>
      <c r="AW12" s="29"/>
      <c r="AX12" s="29"/>
      <c r="AY12" s="29"/>
      <c r="AZ12" s="30"/>
      <c r="BA12" s="29"/>
      <c r="BB12" s="29"/>
      <c r="BC12" s="29"/>
      <c r="BD12" s="29"/>
      <c r="BE12" s="29"/>
      <c r="BF12" s="29"/>
      <c r="BG12" s="29"/>
      <c r="BH12" s="30"/>
      <c r="BI12" s="31"/>
      <c r="BJ12" s="32"/>
      <c r="BK12" s="32"/>
      <c r="BL12" s="33"/>
    </row>
    <row r="13" spans="1:64" ht="30.75" customHeight="1" x14ac:dyDescent="0.2">
      <c r="A13" s="481"/>
      <c r="B13" s="484"/>
      <c r="C13" s="442"/>
      <c r="D13" s="477"/>
      <c r="E13" s="453"/>
      <c r="F13" s="471"/>
      <c r="G13" s="471"/>
      <c r="H13" s="471"/>
      <c r="I13" s="442"/>
      <c r="J13" s="409"/>
      <c r="K13" s="474"/>
      <c r="L13" s="409"/>
      <c r="M13" s="75"/>
      <c r="N13" s="34"/>
      <c r="O13" s="34"/>
      <c r="P13" s="34"/>
      <c r="Q13" s="322"/>
      <c r="R13" s="322"/>
      <c r="S13" s="325"/>
      <c r="T13" s="328"/>
      <c r="U13" s="35"/>
      <c r="V13" s="36"/>
      <c r="W13" s="37"/>
      <c r="X13" s="38"/>
      <c r="Y13" s="76"/>
      <c r="Z13" s="76"/>
      <c r="AA13" s="76"/>
      <c r="AB13" s="77"/>
      <c r="AC13" s="41"/>
      <c r="AD13" s="41"/>
      <c r="AE13" s="41"/>
      <c r="AF13" s="41"/>
      <c r="AG13" s="41"/>
      <c r="AH13" s="41"/>
      <c r="AI13" s="41"/>
      <c r="AJ13" s="42"/>
      <c r="AK13" s="41"/>
      <c r="AL13" s="41"/>
      <c r="AM13" s="41"/>
      <c r="AN13" s="41"/>
      <c r="AO13" s="41"/>
      <c r="AP13" s="41"/>
      <c r="AQ13" s="41"/>
      <c r="AR13" s="42"/>
      <c r="AS13" s="41"/>
      <c r="AT13" s="41"/>
      <c r="AU13" s="41"/>
      <c r="AV13" s="41"/>
      <c r="AW13" s="41"/>
      <c r="AX13" s="41"/>
      <c r="AY13" s="41"/>
      <c r="AZ13" s="42"/>
      <c r="BA13" s="41"/>
      <c r="BB13" s="41"/>
      <c r="BC13" s="41"/>
      <c r="BD13" s="41"/>
      <c r="BE13" s="41"/>
      <c r="BF13" s="41"/>
      <c r="BG13" s="41"/>
      <c r="BH13" s="42"/>
      <c r="BI13" s="43"/>
      <c r="BJ13" s="44"/>
      <c r="BK13" s="44"/>
      <c r="BL13" s="45"/>
    </row>
    <row r="14" spans="1:64" ht="30.75" customHeight="1" x14ac:dyDescent="0.2">
      <c r="A14" s="481"/>
      <c r="B14" s="484"/>
      <c r="C14" s="442"/>
      <c r="D14" s="477"/>
      <c r="E14" s="453"/>
      <c r="F14" s="471"/>
      <c r="G14" s="471"/>
      <c r="H14" s="471"/>
      <c r="I14" s="442"/>
      <c r="J14" s="409"/>
      <c r="K14" s="474"/>
      <c r="L14" s="409"/>
      <c r="M14" s="75"/>
      <c r="N14" s="34"/>
      <c r="O14" s="34"/>
      <c r="P14" s="34"/>
      <c r="Q14" s="322"/>
      <c r="R14" s="322"/>
      <c r="S14" s="325"/>
      <c r="T14" s="328"/>
      <c r="U14" s="35"/>
      <c r="V14" s="36"/>
      <c r="W14" s="37"/>
      <c r="X14" s="38"/>
      <c r="Y14" s="76"/>
      <c r="Z14" s="76"/>
      <c r="AA14" s="76"/>
      <c r="AB14" s="77"/>
      <c r="AC14" s="41"/>
      <c r="AD14" s="41"/>
      <c r="AE14" s="41"/>
      <c r="AF14" s="41"/>
      <c r="AG14" s="41"/>
      <c r="AH14" s="41"/>
      <c r="AI14" s="41"/>
      <c r="AJ14" s="42"/>
      <c r="AK14" s="41"/>
      <c r="AL14" s="41"/>
      <c r="AM14" s="41"/>
      <c r="AN14" s="41"/>
      <c r="AO14" s="41"/>
      <c r="AP14" s="41"/>
      <c r="AQ14" s="41"/>
      <c r="AR14" s="42"/>
      <c r="AS14" s="41"/>
      <c r="AT14" s="41"/>
      <c r="AU14" s="41"/>
      <c r="AV14" s="41"/>
      <c r="AW14" s="41"/>
      <c r="AX14" s="41"/>
      <c r="AY14" s="41"/>
      <c r="AZ14" s="42"/>
      <c r="BA14" s="41"/>
      <c r="BB14" s="41"/>
      <c r="BC14" s="41"/>
      <c r="BD14" s="41"/>
      <c r="BE14" s="41"/>
      <c r="BF14" s="41"/>
      <c r="BG14" s="41"/>
      <c r="BH14" s="42"/>
      <c r="BI14" s="43"/>
      <c r="BJ14" s="44"/>
      <c r="BK14" s="44"/>
      <c r="BL14" s="45"/>
    </row>
    <row r="15" spans="1:64" ht="30.75" customHeight="1" x14ac:dyDescent="0.2">
      <c r="A15" s="481"/>
      <c r="B15" s="484"/>
      <c r="C15" s="442"/>
      <c r="D15" s="477"/>
      <c r="E15" s="453"/>
      <c r="F15" s="471"/>
      <c r="G15" s="471"/>
      <c r="H15" s="471"/>
      <c r="I15" s="442"/>
      <c r="J15" s="409"/>
      <c r="K15" s="474"/>
      <c r="L15" s="409"/>
      <c r="M15" s="75"/>
      <c r="N15" s="34"/>
      <c r="O15" s="34"/>
      <c r="P15" s="34"/>
      <c r="Q15" s="322"/>
      <c r="R15" s="322"/>
      <c r="S15" s="325"/>
      <c r="T15" s="328"/>
      <c r="U15" s="35"/>
      <c r="V15" s="36"/>
      <c r="W15" s="37"/>
      <c r="X15" s="38"/>
      <c r="Y15" s="76"/>
      <c r="Z15" s="76"/>
      <c r="AA15" s="76"/>
      <c r="AB15" s="77"/>
      <c r="AC15" s="41"/>
      <c r="AD15" s="41"/>
      <c r="AE15" s="41"/>
      <c r="AF15" s="41"/>
      <c r="AG15" s="41"/>
      <c r="AH15" s="41"/>
      <c r="AI15" s="41"/>
      <c r="AJ15" s="42"/>
      <c r="AK15" s="41"/>
      <c r="AL15" s="41"/>
      <c r="AM15" s="41"/>
      <c r="AN15" s="41"/>
      <c r="AO15" s="41"/>
      <c r="AP15" s="41"/>
      <c r="AQ15" s="41"/>
      <c r="AR15" s="42"/>
      <c r="AS15" s="41"/>
      <c r="AT15" s="41"/>
      <c r="AU15" s="41"/>
      <c r="AV15" s="41"/>
      <c r="AW15" s="41"/>
      <c r="AX15" s="41"/>
      <c r="AY15" s="41"/>
      <c r="AZ15" s="42"/>
      <c r="BA15" s="41"/>
      <c r="BB15" s="41"/>
      <c r="BC15" s="41"/>
      <c r="BD15" s="41"/>
      <c r="BE15" s="41"/>
      <c r="BF15" s="41"/>
      <c r="BG15" s="41"/>
      <c r="BH15" s="42"/>
      <c r="BI15" s="43"/>
      <c r="BJ15" s="44"/>
      <c r="BK15" s="44"/>
      <c r="BL15" s="45"/>
    </row>
    <row r="16" spans="1:64" ht="30.75" customHeight="1" x14ac:dyDescent="0.2">
      <c r="A16" s="481"/>
      <c r="B16" s="484"/>
      <c r="C16" s="442"/>
      <c r="D16" s="477"/>
      <c r="E16" s="453"/>
      <c r="F16" s="471"/>
      <c r="G16" s="471"/>
      <c r="H16" s="471"/>
      <c r="I16" s="442"/>
      <c r="J16" s="409"/>
      <c r="K16" s="474"/>
      <c r="L16" s="409"/>
      <c r="M16" s="75"/>
      <c r="N16" s="46"/>
      <c r="O16" s="46"/>
      <c r="P16" s="46"/>
      <c r="Q16" s="322"/>
      <c r="R16" s="322"/>
      <c r="S16" s="325"/>
      <c r="T16" s="328"/>
      <c r="U16" s="35"/>
      <c r="V16" s="36"/>
      <c r="W16" s="37"/>
      <c r="X16" s="78"/>
      <c r="Y16" s="76"/>
      <c r="Z16" s="76"/>
      <c r="AA16" s="76"/>
      <c r="AB16" s="77"/>
      <c r="AC16" s="41"/>
      <c r="AD16" s="41"/>
      <c r="AE16" s="41"/>
      <c r="AF16" s="41"/>
      <c r="AG16" s="41"/>
      <c r="AH16" s="41"/>
      <c r="AI16" s="41"/>
      <c r="AJ16" s="42"/>
      <c r="AK16" s="53"/>
      <c r="AL16" s="53"/>
      <c r="AM16" s="53"/>
      <c r="AN16" s="53"/>
      <c r="AO16" s="53"/>
      <c r="AP16" s="53"/>
      <c r="AQ16" s="53"/>
      <c r="AR16" s="54"/>
      <c r="AS16" s="53"/>
      <c r="AT16" s="53"/>
      <c r="AU16" s="53"/>
      <c r="AV16" s="53"/>
      <c r="AW16" s="53"/>
      <c r="AX16" s="53"/>
      <c r="AY16" s="53"/>
      <c r="AZ16" s="54"/>
      <c r="BA16" s="53"/>
      <c r="BB16" s="53"/>
      <c r="BC16" s="53"/>
      <c r="BD16" s="53"/>
      <c r="BE16" s="53"/>
      <c r="BF16" s="53"/>
      <c r="BG16" s="53"/>
      <c r="BH16" s="54"/>
      <c r="BI16" s="55"/>
      <c r="BJ16" s="56"/>
      <c r="BK16" s="56"/>
      <c r="BL16" s="57"/>
    </row>
    <row r="17" spans="1:64" ht="30.75" customHeight="1" x14ac:dyDescent="0.2">
      <c r="A17" s="481"/>
      <c r="B17" s="484"/>
      <c r="C17" s="442"/>
      <c r="D17" s="477"/>
      <c r="E17" s="453"/>
      <c r="F17" s="471"/>
      <c r="G17" s="471"/>
      <c r="H17" s="471"/>
      <c r="I17" s="442"/>
      <c r="J17" s="409"/>
      <c r="K17" s="474"/>
      <c r="L17" s="409"/>
      <c r="M17" s="79"/>
      <c r="N17" s="46"/>
      <c r="O17" s="46"/>
      <c r="P17" s="46"/>
      <c r="Q17" s="322"/>
      <c r="R17" s="322"/>
      <c r="S17" s="325"/>
      <c r="T17" s="328"/>
      <c r="U17" s="47"/>
      <c r="V17" s="48"/>
      <c r="W17" s="49"/>
      <c r="X17" s="80"/>
      <c r="Y17" s="81"/>
      <c r="Z17" s="81"/>
      <c r="AA17" s="81"/>
      <c r="AB17" s="82"/>
      <c r="AC17" s="53"/>
      <c r="AD17" s="53"/>
      <c r="AE17" s="53"/>
      <c r="AF17" s="53"/>
      <c r="AG17" s="53"/>
      <c r="AH17" s="53"/>
      <c r="AI17" s="53"/>
      <c r="AJ17" s="54"/>
      <c r="AK17" s="53"/>
      <c r="AL17" s="53"/>
      <c r="AM17" s="53"/>
      <c r="AN17" s="53"/>
      <c r="AO17" s="53"/>
      <c r="AP17" s="53"/>
      <c r="AQ17" s="53"/>
      <c r="AR17" s="54"/>
      <c r="AS17" s="53"/>
      <c r="AT17" s="53"/>
      <c r="AU17" s="53"/>
      <c r="AV17" s="53"/>
      <c r="AW17" s="53"/>
      <c r="AX17" s="53"/>
      <c r="AY17" s="53"/>
      <c r="AZ17" s="54"/>
      <c r="BA17" s="53"/>
      <c r="BB17" s="53"/>
      <c r="BC17" s="53"/>
      <c r="BD17" s="53"/>
      <c r="BE17" s="53"/>
      <c r="BF17" s="53"/>
      <c r="BG17" s="53"/>
      <c r="BH17" s="54"/>
      <c r="BI17" s="55"/>
      <c r="BJ17" s="56"/>
      <c r="BK17" s="56"/>
      <c r="BL17" s="57"/>
    </row>
    <row r="18" spans="1:64" ht="30.75" customHeight="1" thickBot="1" x14ac:dyDescent="0.25">
      <c r="A18" s="482"/>
      <c r="B18" s="485"/>
      <c r="C18" s="450"/>
      <c r="D18" s="478"/>
      <c r="E18" s="454"/>
      <c r="F18" s="472"/>
      <c r="G18" s="472"/>
      <c r="H18" s="472"/>
      <c r="I18" s="450"/>
      <c r="J18" s="410"/>
      <c r="K18" s="475"/>
      <c r="L18" s="410"/>
      <c r="M18" s="83"/>
      <c r="N18" s="59"/>
      <c r="O18" s="59"/>
      <c r="P18" s="59"/>
      <c r="Q18" s="323"/>
      <c r="R18" s="323"/>
      <c r="S18" s="326"/>
      <c r="T18" s="329"/>
      <c r="U18" s="84"/>
      <c r="V18" s="85"/>
      <c r="W18" s="86"/>
      <c r="X18" s="87"/>
      <c r="Y18" s="88"/>
      <c r="Z18" s="88"/>
      <c r="AA18" s="88"/>
      <c r="AB18" s="89"/>
      <c r="AC18" s="67"/>
      <c r="AD18" s="67"/>
      <c r="AE18" s="67"/>
      <c r="AF18" s="67"/>
      <c r="AG18" s="67"/>
      <c r="AH18" s="67"/>
      <c r="AI18" s="67"/>
      <c r="AJ18" s="68"/>
      <c r="AK18" s="66"/>
      <c r="AL18" s="67"/>
      <c r="AM18" s="67"/>
      <c r="AN18" s="67"/>
      <c r="AO18" s="67"/>
      <c r="AP18" s="67"/>
      <c r="AQ18" s="67"/>
      <c r="AR18" s="68"/>
      <c r="AS18" s="66"/>
      <c r="AT18" s="67"/>
      <c r="AU18" s="67"/>
      <c r="AV18" s="67"/>
      <c r="AW18" s="67"/>
      <c r="AX18" s="67"/>
      <c r="AY18" s="67"/>
      <c r="AZ18" s="68"/>
      <c r="BA18" s="66"/>
      <c r="BB18" s="67"/>
      <c r="BC18" s="67"/>
      <c r="BD18" s="67"/>
      <c r="BE18" s="67"/>
      <c r="BF18" s="67"/>
      <c r="BG18" s="67"/>
      <c r="BH18" s="68"/>
      <c r="BI18" s="69"/>
      <c r="BJ18" s="70"/>
      <c r="BK18" s="70"/>
      <c r="BL18" s="71"/>
    </row>
    <row r="19" spans="1:64" ht="30.75" customHeight="1" x14ac:dyDescent="0.2">
      <c r="A19" s="480" t="s">
        <v>255</v>
      </c>
      <c r="B19" s="483" t="s">
        <v>302</v>
      </c>
      <c r="C19" s="441" t="s">
        <v>303</v>
      </c>
      <c r="D19" s="476">
        <v>0.68300000000000005</v>
      </c>
      <c r="E19" s="479">
        <v>0.96</v>
      </c>
      <c r="F19" s="470" t="s">
        <v>304</v>
      </c>
      <c r="G19" s="470" t="s">
        <v>305</v>
      </c>
      <c r="H19" s="470" t="s">
        <v>310</v>
      </c>
      <c r="I19" s="441" t="s">
        <v>311</v>
      </c>
      <c r="J19" s="408">
        <v>0</v>
      </c>
      <c r="K19" s="473">
        <v>4</v>
      </c>
      <c r="L19" s="408">
        <v>1</v>
      </c>
      <c r="M19" s="72"/>
      <c r="N19" s="22"/>
      <c r="O19" s="22"/>
      <c r="P19" s="22"/>
      <c r="Q19" s="321"/>
      <c r="R19" s="321"/>
      <c r="S19" s="324"/>
      <c r="T19" s="327"/>
      <c r="U19" s="23"/>
      <c r="V19" s="24"/>
      <c r="W19" s="25"/>
      <c r="X19" s="26"/>
      <c r="Y19" s="73"/>
      <c r="Z19" s="73"/>
      <c r="AA19" s="73"/>
      <c r="AB19" s="74"/>
      <c r="AC19" s="41"/>
      <c r="AD19" s="41"/>
      <c r="AE19" s="41"/>
      <c r="AF19" s="41"/>
      <c r="AG19" s="41"/>
      <c r="AH19" s="41"/>
      <c r="AI19" s="41"/>
      <c r="AJ19" s="42"/>
      <c r="AK19" s="29"/>
      <c r="AL19" s="29"/>
      <c r="AM19" s="29"/>
      <c r="AN19" s="29"/>
      <c r="AO19" s="29"/>
      <c r="AP19" s="29"/>
      <c r="AQ19" s="29"/>
      <c r="AR19" s="30"/>
      <c r="AS19" s="29"/>
      <c r="AT19" s="29"/>
      <c r="AU19" s="29"/>
      <c r="AV19" s="29"/>
      <c r="AW19" s="29"/>
      <c r="AX19" s="29"/>
      <c r="AY19" s="29"/>
      <c r="AZ19" s="30"/>
      <c r="BA19" s="29"/>
      <c r="BB19" s="29"/>
      <c r="BC19" s="29"/>
      <c r="BD19" s="29"/>
      <c r="BE19" s="29"/>
      <c r="BF19" s="29"/>
      <c r="BG19" s="29"/>
      <c r="BH19" s="30"/>
      <c r="BI19" s="31"/>
      <c r="BJ19" s="32"/>
      <c r="BK19" s="32"/>
      <c r="BL19" s="33"/>
    </row>
    <row r="20" spans="1:64" ht="30.75" customHeight="1" x14ac:dyDescent="0.2">
      <c r="A20" s="481"/>
      <c r="B20" s="484"/>
      <c r="C20" s="442"/>
      <c r="D20" s="477"/>
      <c r="E20" s="453"/>
      <c r="F20" s="471"/>
      <c r="G20" s="471"/>
      <c r="H20" s="471"/>
      <c r="I20" s="442"/>
      <c r="J20" s="409"/>
      <c r="K20" s="474"/>
      <c r="L20" s="409"/>
      <c r="M20" s="75"/>
      <c r="N20" s="34"/>
      <c r="O20" s="34"/>
      <c r="P20" s="34"/>
      <c r="Q20" s="322"/>
      <c r="R20" s="322"/>
      <c r="S20" s="325"/>
      <c r="T20" s="328"/>
      <c r="U20" s="35"/>
      <c r="V20" s="36"/>
      <c r="W20" s="37"/>
      <c r="X20" s="38"/>
      <c r="Y20" s="76"/>
      <c r="Z20" s="76"/>
      <c r="AA20" s="76"/>
      <c r="AB20" s="77"/>
      <c r="AC20" s="41"/>
      <c r="AD20" s="41"/>
      <c r="AE20" s="41"/>
      <c r="AF20" s="41"/>
      <c r="AG20" s="41"/>
      <c r="AH20" s="41"/>
      <c r="AI20" s="41"/>
      <c r="AJ20" s="42"/>
      <c r="AK20" s="41"/>
      <c r="AL20" s="41"/>
      <c r="AM20" s="41"/>
      <c r="AN20" s="41"/>
      <c r="AO20" s="41"/>
      <c r="AP20" s="41"/>
      <c r="AQ20" s="41"/>
      <c r="AR20" s="42"/>
      <c r="AS20" s="41"/>
      <c r="AT20" s="41"/>
      <c r="AU20" s="41"/>
      <c r="AV20" s="41"/>
      <c r="AW20" s="41"/>
      <c r="AX20" s="41"/>
      <c r="AY20" s="41"/>
      <c r="AZ20" s="42"/>
      <c r="BA20" s="41"/>
      <c r="BB20" s="41"/>
      <c r="BC20" s="41"/>
      <c r="BD20" s="41"/>
      <c r="BE20" s="41"/>
      <c r="BF20" s="41"/>
      <c r="BG20" s="41"/>
      <c r="BH20" s="42"/>
      <c r="BI20" s="43"/>
      <c r="BJ20" s="44"/>
      <c r="BK20" s="44"/>
      <c r="BL20" s="45"/>
    </row>
    <row r="21" spans="1:64" ht="30.75" customHeight="1" x14ac:dyDescent="0.2">
      <c r="A21" s="481"/>
      <c r="B21" s="484"/>
      <c r="C21" s="442"/>
      <c r="D21" s="477"/>
      <c r="E21" s="453"/>
      <c r="F21" s="471"/>
      <c r="G21" s="471"/>
      <c r="H21" s="471"/>
      <c r="I21" s="442"/>
      <c r="J21" s="409"/>
      <c r="K21" s="474"/>
      <c r="L21" s="409"/>
      <c r="M21" s="75"/>
      <c r="N21" s="34"/>
      <c r="O21" s="34"/>
      <c r="P21" s="34"/>
      <c r="Q21" s="322"/>
      <c r="R21" s="322"/>
      <c r="S21" s="325"/>
      <c r="T21" s="328"/>
      <c r="U21" s="35"/>
      <c r="V21" s="36"/>
      <c r="W21" s="37"/>
      <c r="X21" s="38"/>
      <c r="Y21" s="76"/>
      <c r="Z21" s="76"/>
      <c r="AA21" s="76"/>
      <c r="AB21" s="77"/>
      <c r="AC21" s="41"/>
      <c r="AD21" s="41"/>
      <c r="AE21" s="41"/>
      <c r="AF21" s="41"/>
      <c r="AG21" s="41"/>
      <c r="AH21" s="41"/>
      <c r="AI21" s="41"/>
      <c r="AJ21" s="42"/>
      <c r="AK21" s="41"/>
      <c r="AL21" s="41"/>
      <c r="AM21" s="41"/>
      <c r="AN21" s="41"/>
      <c r="AO21" s="41"/>
      <c r="AP21" s="41"/>
      <c r="AQ21" s="41"/>
      <c r="AR21" s="42"/>
      <c r="AS21" s="41"/>
      <c r="AT21" s="41"/>
      <c r="AU21" s="41"/>
      <c r="AV21" s="41"/>
      <c r="AW21" s="41"/>
      <c r="AX21" s="41"/>
      <c r="AY21" s="41"/>
      <c r="AZ21" s="42"/>
      <c r="BA21" s="41"/>
      <c r="BB21" s="41"/>
      <c r="BC21" s="41"/>
      <c r="BD21" s="41"/>
      <c r="BE21" s="41"/>
      <c r="BF21" s="41"/>
      <c r="BG21" s="41"/>
      <c r="BH21" s="42"/>
      <c r="BI21" s="43"/>
      <c r="BJ21" s="44"/>
      <c r="BK21" s="44"/>
      <c r="BL21" s="45"/>
    </row>
    <row r="22" spans="1:64" ht="30.75" customHeight="1" x14ac:dyDescent="0.2">
      <c r="A22" s="481"/>
      <c r="B22" s="484"/>
      <c r="C22" s="442"/>
      <c r="D22" s="477"/>
      <c r="E22" s="453"/>
      <c r="F22" s="471"/>
      <c r="G22" s="471"/>
      <c r="H22" s="471"/>
      <c r="I22" s="442"/>
      <c r="J22" s="409"/>
      <c r="K22" s="474"/>
      <c r="L22" s="409"/>
      <c r="M22" s="75"/>
      <c r="N22" s="34"/>
      <c r="O22" s="34"/>
      <c r="P22" s="34"/>
      <c r="Q22" s="322"/>
      <c r="R22" s="322"/>
      <c r="S22" s="325"/>
      <c r="T22" s="328"/>
      <c r="U22" s="35"/>
      <c r="V22" s="36"/>
      <c r="W22" s="37"/>
      <c r="X22" s="38"/>
      <c r="Y22" s="76"/>
      <c r="Z22" s="76"/>
      <c r="AA22" s="76"/>
      <c r="AB22" s="77"/>
      <c r="AC22" s="41"/>
      <c r="AD22" s="41"/>
      <c r="AE22" s="41"/>
      <c r="AF22" s="41"/>
      <c r="AG22" s="41"/>
      <c r="AH22" s="41"/>
      <c r="AI22" s="41"/>
      <c r="AJ22" s="42"/>
      <c r="AK22" s="41"/>
      <c r="AL22" s="41"/>
      <c r="AM22" s="41"/>
      <c r="AN22" s="41"/>
      <c r="AO22" s="41"/>
      <c r="AP22" s="41"/>
      <c r="AQ22" s="41"/>
      <c r="AR22" s="42"/>
      <c r="AS22" s="41"/>
      <c r="AT22" s="41"/>
      <c r="AU22" s="41"/>
      <c r="AV22" s="41"/>
      <c r="AW22" s="41"/>
      <c r="AX22" s="41"/>
      <c r="AY22" s="41"/>
      <c r="AZ22" s="42"/>
      <c r="BA22" s="41"/>
      <c r="BB22" s="41"/>
      <c r="BC22" s="41"/>
      <c r="BD22" s="41"/>
      <c r="BE22" s="41"/>
      <c r="BF22" s="41"/>
      <c r="BG22" s="41"/>
      <c r="BH22" s="42"/>
      <c r="BI22" s="43"/>
      <c r="BJ22" s="44"/>
      <c r="BK22" s="44"/>
      <c r="BL22" s="45"/>
    </row>
    <row r="23" spans="1:64" ht="30.75" customHeight="1" x14ac:dyDescent="0.2">
      <c r="A23" s="481"/>
      <c r="B23" s="484"/>
      <c r="C23" s="442"/>
      <c r="D23" s="477"/>
      <c r="E23" s="453"/>
      <c r="F23" s="471"/>
      <c r="G23" s="471"/>
      <c r="H23" s="471"/>
      <c r="I23" s="442"/>
      <c r="J23" s="409"/>
      <c r="K23" s="474"/>
      <c r="L23" s="409"/>
      <c r="M23" s="75"/>
      <c r="N23" s="46"/>
      <c r="O23" s="46"/>
      <c r="P23" s="46"/>
      <c r="Q23" s="322"/>
      <c r="R23" s="322"/>
      <c r="S23" s="325"/>
      <c r="T23" s="328"/>
      <c r="U23" s="35"/>
      <c r="V23" s="36"/>
      <c r="W23" s="37"/>
      <c r="X23" s="78"/>
      <c r="Y23" s="76"/>
      <c r="Z23" s="76"/>
      <c r="AA23" s="76"/>
      <c r="AB23" s="77"/>
      <c r="AC23" s="41"/>
      <c r="AD23" s="41"/>
      <c r="AE23" s="41"/>
      <c r="AF23" s="41"/>
      <c r="AG23" s="41"/>
      <c r="AH23" s="41"/>
      <c r="AI23" s="41"/>
      <c r="AJ23" s="42"/>
      <c r="AK23" s="53"/>
      <c r="AL23" s="53"/>
      <c r="AM23" s="53"/>
      <c r="AN23" s="53"/>
      <c r="AO23" s="53"/>
      <c r="AP23" s="53"/>
      <c r="AQ23" s="53"/>
      <c r="AR23" s="54"/>
      <c r="AS23" s="53"/>
      <c r="AT23" s="53"/>
      <c r="AU23" s="53"/>
      <c r="AV23" s="53"/>
      <c r="AW23" s="53"/>
      <c r="AX23" s="53"/>
      <c r="AY23" s="53"/>
      <c r="AZ23" s="54"/>
      <c r="BA23" s="53"/>
      <c r="BB23" s="53"/>
      <c r="BC23" s="53"/>
      <c r="BD23" s="53"/>
      <c r="BE23" s="53"/>
      <c r="BF23" s="53"/>
      <c r="BG23" s="53"/>
      <c r="BH23" s="54"/>
      <c r="BI23" s="55"/>
      <c r="BJ23" s="56"/>
      <c r="BK23" s="56"/>
      <c r="BL23" s="57"/>
    </row>
    <row r="24" spans="1:64" ht="30.75" customHeight="1" x14ac:dyDescent="0.2">
      <c r="A24" s="481"/>
      <c r="B24" s="484"/>
      <c r="C24" s="442"/>
      <c r="D24" s="477"/>
      <c r="E24" s="453"/>
      <c r="F24" s="471"/>
      <c r="G24" s="471"/>
      <c r="H24" s="471"/>
      <c r="I24" s="442"/>
      <c r="J24" s="409"/>
      <c r="K24" s="474"/>
      <c r="L24" s="409"/>
      <c r="M24" s="79"/>
      <c r="N24" s="46"/>
      <c r="O24" s="46"/>
      <c r="P24" s="46"/>
      <c r="Q24" s="322"/>
      <c r="R24" s="322"/>
      <c r="S24" s="325"/>
      <c r="T24" s="328"/>
      <c r="U24" s="47"/>
      <c r="V24" s="48"/>
      <c r="W24" s="49"/>
      <c r="X24" s="80"/>
      <c r="Y24" s="81"/>
      <c r="Z24" s="81"/>
      <c r="AA24" s="81"/>
      <c r="AB24" s="82"/>
      <c r="AC24" s="53"/>
      <c r="AD24" s="53"/>
      <c r="AE24" s="53"/>
      <c r="AF24" s="53"/>
      <c r="AG24" s="53"/>
      <c r="AH24" s="53"/>
      <c r="AI24" s="53"/>
      <c r="AJ24" s="54"/>
      <c r="AK24" s="53"/>
      <c r="AL24" s="53"/>
      <c r="AM24" s="53"/>
      <c r="AN24" s="53"/>
      <c r="AO24" s="53"/>
      <c r="AP24" s="53"/>
      <c r="AQ24" s="53"/>
      <c r="AR24" s="54"/>
      <c r="AS24" s="53"/>
      <c r="AT24" s="53"/>
      <c r="AU24" s="53"/>
      <c r="AV24" s="53"/>
      <c r="AW24" s="53"/>
      <c r="AX24" s="53"/>
      <c r="AY24" s="53"/>
      <c r="AZ24" s="54"/>
      <c r="BA24" s="53"/>
      <c r="BB24" s="53"/>
      <c r="BC24" s="53"/>
      <c r="BD24" s="53"/>
      <c r="BE24" s="53"/>
      <c r="BF24" s="53"/>
      <c r="BG24" s="53"/>
      <c r="BH24" s="54"/>
      <c r="BI24" s="55"/>
      <c r="BJ24" s="56"/>
      <c r="BK24" s="56"/>
      <c r="BL24" s="57"/>
    </row>
    <row r="25" spans="1:64" ht="30.75" customHeight="1" thickBot="1" x14ac:dyDescent="0.25">
      <c r="A25" s="482"/>
      <c r="B25" s="485"/>
      <c r="C25" s="450"/>
      <c r="D25" s="478"/>
      <c r="E25" s="454"/>
      <c r="F25" s="472"/>
      <c r="G25" s="472"/>
      <c r="H25" s="472"/>
      <c r="I25" s="450"/>
      <c r="J25" s="410"/>
      <c r="K25" s="475"/>
      <c r="L25" s="410"/>
      <c r="M25" s="83"/>
      <c r="N25" s="59"/>
      <c r="O25" s="59"/>
      <c r="P25" s="59"/>
      <c r="Q25" s="323"/>
      <c r="R25" s="323"/>
      <c r="S25" s="326"/>
      <c r="T25" s="329"/>
      <c r="U25" s="84"/>
      <c r="V25" s="85"/>
      <c r="W25" s="86"/>
      <c r="X25" s="87"/>
      <c r="Y25" s="88"/>
      <c r="Z25" s="88"/>
      <c r="AA25" s="88"/>
      <c r="AB25" s="89"/>
      <c r="AC25" s="67"/>
      <c r="AD25" s="67"/>
      <c r="AE25" s="67"/>
      <c r="AF25" s="67"/>
      <c r="AG25" s="67"/>
      <c r="AH25" s="67"/>
      <c r="AI25" s="67"/>
      <c r="AJ25" s="68"/>
      <c r="AK25" s="66"/>
      <c r="AL25" s="67"/>
      <c r="AM25" s="67"/>
      <c r="AN25" s="67"/>
      <c r="AO25" s="67"/>
      <c r="AP25" s="67"/>
      <c r="AQ25" s="67"/>
      <c r="AR25" s="68"/>
      <c r="AS25" s="66"/>
      <c r="AT25" s="67"/>
      <c r="AU25" s="67"/>
      <c r="AV25" s="67"/>
      <c r="AW25" s="67"/>
      <c r="AX25" s="67"/>
      <c r="AY25" s="67"/>
      <c r="AZ25" s="68"/>
      <c r="BA25" s="66"/>
      <c r="BB25" s="67"/>
      <c r="BC25" s="67"/>
      <c r="BD25" s="67"/>
      <c r="BE25" s="67"/>
      <c r="BF25" s="67"/>
      <c r="BG25" s="67"/>
      <c r="BH25" s="68"/>
      <c r="BI25" s="69"/>
      <c r="BJ25" s="70"/>
      <c r="BK25" s="70"/>
      <c r="BL25" s="71"/>
    </row>
    <row r="26" spans="1:64" ht="30.75" customHeight="1" x14ac:dyDescent="0.2">
      <c r="A26" s="480" t="s">
        <v>255</v>
      </c>
      <c r="B26" s="483" t="s">
        <v>302</v>
      </c>
      <c r="C26" s="441" t="s">
        <v>308</v>
      </c>
      <c r="D26" s="476">
        <v>0.40200000000000002</v>
      </c>
      <c r="E26" s="479">
        <v>0.85</v>
      </c>
      <c r="F26" s="470" t="s">
        <v>304</v>
      </c>
      <c r="G26" s="470" t="s">
        <v>312</v>
      </c>
      <c r="H26" s="470" t="s">
        <v>313</v>
      </c>
      <c r="I26" s="441" t="s">
        <v>314</v>
      </c>
      <c r="J26" s="408"/>
      <c r="K26" s="473">
        <v>4</v>
      </c>
      <c r="L26" s="486" t="s">
        <v>315</v>
      </c>
      <c r="M26" s="72"/>
      <c r="N26" s="22"/>
      <c r="O26" s="22"/>
      <c r="P26" s="22"/>
      <c r="Q26" s="321"/>
      <c r="R26" s="321"/>
      <c r="S26" s="324"/>
      <c r="T26" s="327"/>
      <c r="U26" s="23"/>
      <c r="V26" s="24"/>
      <c r="W26" s="25"/>
      <c r="X26" s="26"/>
      <c r="Y26" s="73"/>
      <c r="Z26" s="73"/>
      <c r="AA26" s="73"/>
      <c r="AB26" s="74"/>
      <c r="AC26" s="41"/>
      <c r="AD26" s="41"/>
      <c r="AE26" s="41"/>
      <c r="AF26" s="41"/>
      <c r="AG26" s="41"/>
      <c r="AH26" s="41"/>
      <c r="AI26" s="41"/>
      <c r="AJ26" s="42"/>
      <c r="AK26" s="29"/>
      <c r="AL26" s="29"/>
      <c r="AM26" s="29"/>
      <c r="AN26" s="29"/>
      <c r="AO26" s="29"/>
      <c r="AP26" s="29"/>
      <c r="AQ26" s="29"/>
      <c r="AR26" s="30"/>
      <c r="AS26" s="29"/>
      <c r="AT26" s="29"/>
      <c r="AU26" s="29"/>
      <c r="AV26" s="29"/>
      <c r="AW26" s="29"/>
      <c r="AX26" s="29"/>
      <c r="AY26" s="29"/>
      <c r="AZ26" s="30"/>
      <c r="BA26" s="29"/>
      <c r="BB26" s="29"/>
      <c r="BC26" s="29"/>
      <c r="BD26" s="29"/>
      <c r="BE26" s="29"/>
      <c r="BF26" s="29"/>
      <c r="BG26" s="29"/>
      <c r="BH26" s="30"/>
      <c r="BI26" s="31"/>
      <c r="BJ26" s="32"/>
      <c r="BK26" s="32"/>
      <c r="BL26" s="33"/>
    </row>
    <row r="27" spans="1:64" ht="30.75" customHeight="1" x14ac:dyDescent="0.2">
      <c r="A27" s="481"/>
      <c r="B27" s="484"/>
      <c r="C27" s="442"/>
      <c r="D27" s="477"/>
      <c r="E27" s="453"/>
      <c r="F27" s="471"/>
      <c r="G27" s="471"/>
      <c r="H27" s="471"/>
      <c r="I27" s="442"/>
      <c r="J27" s="409"/>
      <c r="K27" s="474"/>
      <c r="L27" s="487"/>
      <c r="M27" s="75"/>
      <c r="N27" s="34"/>
      <c r="O27" s="34"/>
      <c r="P27" s="34"/>
      <c r="Q27" s="322"/>
      <c r="R27" s="322"/>
      <c r="S27" s="325"/>
      <c r="T27" s="328"/>
      <c r="U27" s="35"/>
      <c r="V27" s="36"/>
      <c r="W27" s="37"/>
      <c r="X27" s="38"/>
      <c r="Y27" s="76"/>
      <c r="Z27" s="76"/>
      <c r="AA27" s="76"/>
      <c r="AB27" s="77"/>
      <c r="AC27" s="41"/>
      <c r="AD27" s="41"/>
      <c r="AE27" s="41"/>
      <c r="AF27" s="41"/>
      <c r="AG27" s="41"/>
      <c r="AH27" s="41"/>
      <c r="AI27" s="41"/>
      <c r="AJ27" s="42"/>
      <c r="AK27" s="41"/>
      <c r="AL27" s="41"/>
      <c r="AM27" s="41"/>
      <c r="AN27" s="41"/>
      <c r="AO27" s="41"/>
      <c r="AP27" s="41"/>
      <c r="AQ27" s="41"/>
      <c r="AR27" s="42"/>
      <c r="AS27" s="41"/>
      <c r="AT27" s="41"/>
      <c r="AU27" s="41"/>
      <c r="AV27" s="41"/>
      <c r="AW27" s="41"/>
      <c r="AX27" s="41"/>
      <c r="AY27" s="41"/>
      <c r="AZ27" s="42"/>
      <c r="BA27" s="41"/>
      <c r="BB27" s="41"/>
      <c r="BC27" s="41"/>
      <c r="BD27" s="41"/>
      <c r="BE27" s="41"/>
      <c r="BF27" s="41"/>
      <c r="BG27" s="41"/>
      <c r="BH27" s="42"/>
      <c r="BI27" s="43"/>
      <c r="BJ27" s="44"/>
      <c r="BK27" s="44"/>
      <c r="BL27" s="45"/>
    </row>
    <row r="28" spans="1:64" ht="30.75" customHeight="1" x14ac:dyDescent="0.2">
      <c r="A28" s="481"/>
      <c r="B28" s="484"/>
      <c r="C28" s="442"/>
      <c r="D28" s="477"/>
      <c r="E28" s="453"/>
      <c r="F28" s="471"/>
      <c r="G28" s="471"/>
      <c r="H28" s="471"/>
      <c r="I28" s="442"/>
      <c r="J28" s="409"/>
      <c r="K28" s="474"/>
      <c r="L28" s="487"/>
      <c r="M28" s="75"/>
      <c r="N28" s="34"/>
      <c r="O28" s="34"/>
      <c r="P28" s="34"/>
      <c r="Q28" s="322"/>
      <c r="R28" s="322"/>
      <c r="S28" s="325"/>
      <c r="T28" s="328"/>
      <c r="U28" s="35"/>
      <c r="V28" s="36"/>
      <c r="W28" s="37"/>
      <c r="X28" s="38"/>
      <c r="Y28" s="76"/>
      <c r="Z28" s="76"/>
      <c r="AA28" s="76"/>
      <c r="AB28" s="77"/>
      <c r="AC28" s="41"/>
      <c r="AD28" s="41"/>
      <c r="AE28" s="41"/>
      <c r="AF28" s="41"/>
      <c r="AG28" s="41"/>
      <c r="AH28" s="41"/>
      <c r="AI28" s="41"/>
      <c r="AJ28" s="42"/>
      <c r="AK28" s="41"/>
      <c r="AL28" s="41"/>
      <c r="AM28" s="41"/>
      <c r="AN28" s="41"/>
      <c r="AO28" s="41"/>
      <c r="AP28" s="41"/>
      <c r="AQ28" s="41"/>
      <c r="AR28" s="42"/>
      <c r="AS28" s="41"/>
      <c r="AT28" s="41"/>
      <c r="AU28" s="41"/>
      <c r="AV28" s="41"/>
      <c r="AW28" s="41"/>
      <c r="AX28" s="41"/>
      <c r="AY28" s="41"/>
      <c r="AZ28" s="42"/>
      <c r="BA28" s="41"/>
      <c r="BB28" s="41"/>
      <c r="BC28" s="41"/>
      <c r="BD28" s="41"/>
      <c r="BE28" s="41"/>
      <c r="BF28" s="41"/>
      <c r="BG28" s="41"/>
      <c r="BH28" s="42"/>
      <c r="BI28" s="43"/>
      <c r="BJ28" s="44"/>
      <c r="BK28" s="44"/>
      <c r="BL28" s="45"/>
    </row>
    <row r="29" spans="1:64" ht="30.75" customHeight="1" x14ac:dyDescent="0.2">
      <c r="A29" s="481"/>
      <c r="B29" s="484"/>
      <c r="C29" s="442"/>
      <c r="D29" s="477"/>
      <c r="E29" s="453"/>
      <c r="F29" s="471"/>
      <c r="G29" s="471"/>
      <c r="H29" s="471"/>
      <c r="I29" s="442"/>
      <c r="J29" s="409"/>
      <c r="K29" s="474"/>
      <c r="L29" s="487"/>
      <c r="M29" s="75"/>
      <c r="N29" s="34"/>
      <c r="O29" s="34"/>
      <c r="P29" s="34"/>
      <c r="Q29" s="322"/>
      <c r="R29" s="322"/>
      <c r="S29" s="325"/>
      <c r="T29" s="328"/>
      <c r="U29" s="35"/>
      <c r="V29" s="36"/>
      <c r="W29" s="37"/>
      <c r="X29" s="38"/>
      <c r="Y29" s="76"/>
      <c r="Z29" s="76"/>
      <c r="AA29" s="76"/>
      <c r="AB29" s="77"/>
      <c r="AC29" s="41"/>
      <c r="AD29" s="41"/>
      <c r="AE29" s="41"/>
      <c r="AF29" s="41"/>
      <c r="AG29" s="41"/>
      <c r="AH29" s="41"/>
      <c r="AI29" s="41"/>
      <c r="AJ29" s="42"/>
      <c r="AK29" s="41"/>
      <c r="AL29" s="41"/>
      <c r="AM29" s="41"/>
      <c r="AN29" s="41"/>
      <c r="AO29" s="41"/>
      <c r="AP29" s="41"/>
      <c r="AQ29" s="41"/>
      <c r="AR29" s="42"/>
      <c r="AS29" s="41"/>
      <c r="AT29" s="41"/>
      <c r="AU29" s="41"/>
      <c r="AV29" s="41"/>
      <c r="AW29" s="41"/>
      <c r="AX29" s="41"/>
      <c r="AY29" s="41"/>
      <c r="AZ29" s="42"/>
      <c r="BA29" s="41"/>
      <c r="BB29" s="41"/>
      <c r="BC29" s="41"/>
      <c r="BD29" s="41"/>
      <c r="BE29" s="41"/>
      <c r="BF29" s="41"/>
      <c r="BG29" s="41"/>
      <c r="BH29" s="42"/>
      <c r="BI29" s="43"/>
      <c r="BJ29" s="44"/>
      <c r="BK29" s="44"/>
      <c r="BL29" s="45"/>
    </row>
    <row r="30" spans="1:64" ht="30.75" customHeight="1" x14ac:dyDescent="0.2">
      <c r="A30" s="481"/>
      <c r="B30" s="484"/>
      <c r="C30" s="442"/>
      <c r="D30" s="477"/>
      <c r="E30" s="453"/>
      <c r="F30" s="471"/>
      <c r="G30" s="471"/>
      <c r="H30" s="471"/>
      <c r="I30" s="442"/>
      <c r="J30" s="409"/>
      <c r="K30" s="474"/>
      <c r="L30" s="487"/>
      <c r="M30" s="75"/>
      <c r="N30" s="46"/>
      <c r="O30" s="46"/>
      <c r="P30" s="46"/>
      <c r="Q30" s="322"/>
      <c r="R30" s="322"/>
      <c r="S30" s="325"/>
      <c r="T30" s="328"/>
      <c r="U30" s="35"/>
      <c r="V30" s="36"/>
      <c r="W30" s="37"/>
      <c r="X30" s="78"/>
      <c r="Y30" s="76"/>
      <c r="Z30" s="76"/>
      <c r="AA30" s="76"/>
      <c r="AB30" s="77"/>
      <c r="AC30" s="41"/>
      <c r="AD30" s="41"/>
      <c r="AE30" s="41"/>
      <c r="AF30" s="41"/>
      <c r="AG30" s="41"/>
      <c r="AH30" s="41"/>
      <c r="AI30" s="41"/>
      <c r="AJ30" s="42"/>
      <c r="AK30" s="53"/>
      <c r="AL30" s="53"/>
      <c r="AM30" s="53"/>
      <c r="AN30" s="53"/>
      <c r="AO30" s="53"/>
      <c r="AP30" s="53"/>
      <c r="AQ30" s="53"/>
      <c r="AR30" s="54"/>
      <c r="AS30" s="53"/>
      <c r="AT30" s="53"/>
      <c r="AU30" s="53"/>
      <c r="AV30" s="53"/>
      <c r="AW30" s="53"/>
      <c r="AX30" s="53"/>
      <c r="AY30" s="53"/>
      <c r="AZ30" s="54"/>
      <c r="BA30" s="53"/>
      <c r="BB30" s="53"/>
      <c r="BC30" s="53"/>
      <c r="BD30" s="53"/>
      <c r="BE30" s="53"/>
      <c r="BF30" s="53"/>
      <c r="BG30" s="53"/>
      <c r="BH30" s="54"/>
      <c r="BI30" s="55"/>
      <c r="BJ30" s="56"/>
      <c r="BK30" s="56"/>
      <c r="BL30" s="57"/>
    </row>
    <row r="31" spans="1:64" ht="30.75" customHeight="1" x14ac:dyDescent="0.2">
      <c r="A31" s="481"/>
      <c r="B31" s="484"/>
      <c r="C31" s="442"/>
      <c r="D31" s="477"/>
      <c r="E31" s="453"/>
      <c r="F31" s="471"/>
      <c r="G31" s="471"/>
      <c r="H31" s="471"/>
      <c r="I31" s="442"/>
      <c r="J31" s="409"/>
      <c r="K31" s="474"/>
      <c r="L31" s="487"/>
      <c r="M31" s="79"/>
      <c r="N31" s="46"/>
      <c r="O31" s="46"/>
      <c r="P31" s="46"/>
      <c r="Q31" s="322"/>
      <c r="R31" s="322"/>
      <c r="S31" s="325"/>
      <c r="T31" s="328"/>
      <c r="U31" s="47"/>
      <c r="V31" s="48"/>
      <c r="W31" s="49"/>
      <c r="X31" s="80"/>
      <c r="Y31" s="81"/>
      <c r="Z31" s="81"/>
      <c r="AA31" s="81"/>
      <c r="AB31" s="82"/>
      <c r="AC31" s="53"/>
      <c r="AD31" s="53"/>
      <c r="AE31" s="53"/>
      <c r="AF31" s="53"/>
      <c r="AG31" s="53"/>
      <c r="AH31" s="53"/>
      <c r="AI31" s="53"/>
      <c r="AJ31" s="54"/>
      <c r="AK31" s="53"/>
      <c r="AL31" s="53"/>
      <c r="AM31" s="53"/>
      <c r="AN31" s="53"/>
      <c r="AO31" s="53"/>
      <c r="AP31" s="53"/>
      <c r="AQ31" s="53"/>
      <c r="AR31" s="54"/>
      <c r="AS31" s="53"/>
      <c r="AT31" s="53"/>
      <c r="AU31" s="53"/>
      <c r="AV31" s="53"/>
      <c r="AW31" s="53"/>
      <c r="AX31" s="53"/>
      <c r="AY31" s="53"/>
      <c r="AZ31" s="54"/>
      <c r="BA31" s="53"/>
      <c r="BB31" s="53"/>
      <c r="BC31" s="53"/>
      <c r="BD31" s="53"/>
      <c r="BE31" s="53"/>
      <c r="BF31" s="53"/>
      <c r="BG31" s="53"/>
      <c r="BH31" s="54"/>
      <c r="BI31" s="55"/>
      <c r="BJ31" s="56"/>
      <c r="BK31" s="56"/>
      <c r="BL31" s="57"/>
    </row>
    <row r="32" spans="1:64" ht="30.75" customHeight="1" thickBot="1" x14ac:dyDescent="0.25">
      <c r="A32" s="482"/>
      <c r="B32" s="485"/>
      <c r="C32" s="450"/>
      <c r="D32" s="478"/>
      <c r="E32" s="454"/>
      <c r="F32" s="472"/>
      <c r="G32" s="472"/>
      <c r="H32" s="472"/>
      <c r="I32" s="450"/>
      <c r="J32" s="410"/>
      <c r="K32" s="475"/>
      <c r="L32" s="488"/>
      <c r="M32" s="83"/>
      <c r="N32" s="59"/>
      <c r="O32" s="59"/>
      <c r="P32" s="59"/>
      <c r="Q32" s="323"/>
      <c r="R32" s="323"/>
      <c r="S32" s="326"/>
      <c r="T32" s="329"/>
      <c r="U32" s="84"/>
      <c r="V32" s="85"/>
      <c r="W32" s="86"/>
      <c r="X32" s="87"/>
      <c r="Y32" s="88"/>
      <c r="Z32" s="88"/>
      <c r="AA32" s="88"/>
      <c r="AB32" s="89"/>
      <c r="AC32" s="67"/>
      <c r="AD32" s="67"/>
      <c r="AE32" s="67"/>
      <c r="AF32" s="67"/>
      <c r="AG32" s="67"/>
      <c r="AH32" s="67"/>
      <c r="AI32" s="67"/>
      <c r="AJ32" s="68"/>
      <c r="AK32" s="66"/>
      <c r="AL32" s="67"/>
      <c r="AM32" s="67"/>
      <c r="AN32" s="67"/>
      <c r="AO32" s="67"/>
      <c r="AP32" s="67"/>
      <c r="AQ32" s="67"/>
      <c r="AR32" s="68"/>
      <c r="AS32" s="66"/>
      <c r="AT32" s="67"/>
      <c r="AU32" s="67"/>
      <c r="AV32" s="67"/>
      <c r="AW32" s="67"/>
      <c r="AX32" s="67"/>
      <c r="AY32" s="67"/>
      <c r="AZ32" s="68"/>
      <c r="BA32" s="66"/>
      <c r="BB32" s="67"/>
      <c r="BC32" s="67"/>
      <c r="BD32" s="67"/>
      <c r="BE32" s="67"/>
      <c r="BF32" s="67"/>
      <c r="BG32" s="67"/>
      <c r="BH32" s="68"/>
      <c r="BI32" s="69"/>
      <c r="BJ32" s="70"/>
      <c r="BK32" s="70"/>
      <c r="BL32" s="71"/>
    </row>
    <row r="33" spans="1:64" ht="30.75" customHeight="1" x14ac:dyDescent="0.2">
      <c r="A33" s="480"/>
      <c r="B33" s="483"/>
      <c r="C33" s="441"/>
      <c r="D33" s="476"/>
      <c r="E33" s="479"/>
      <c r="F33" s="470"/>
      <c r="G33" s="470"/>
      <c r="H33" s="470"/>
      <c r="I33" s="441"/>
      <c r="J33" s="408"/>
      <c r="K33" s="473"/>
      <c r="L33" s="408"/>
      <c r="M33" s="72"/>
      <c r="N33" s="22"/>
      <c r="O33" s="22"/>
      <c r="P33" s="22"/>
      <c r="Q33" s="321"/>
      <c r="R33" s="321"/>
      <c r="S33" s="324"/>
      <c r="T33" s="327"/>
      <c r="U33" s="23"/>
      <c r="V33" s="24"/>
      <c r="W33" s="25"/>
      <c r="X33" s="26"/>
      <c r="Y33" s="73"/>
      <c r="Z33" s="73"/>
      <c r="AA33" s="73"/>
      <c r="AB33" s="74"/>
      <c r="AC33" s="41"/>
      <c r="AD33" s="41"/>
      <c r="AE33" s="41"/>
      <c r="AF33" s="41"/>
      <c r="AG33" s="41"/>
      <c r="AH33" s="41"/>
      <c r="AI33" s="41"/>
      <c r="AJ33" s="42"/>
      <c r="AK33" s="29"/>
      <c r="AL33" s="29"/>
      <c r="AM33" s="29"/>
      <c r="AN33" s="29"/>
      <c r="AO33" s="29"/>
      <c r="AP33" s="29"/>
      <c r="AQ33" s="29"/>
      <c r="AR33" s="30"/>
      <c r="AS33" s="29"/>
      <c r="AT33" s="29"/>
      <c r="AU33" s="29"/>
      <c r="AV33" s="29"/>
      <c r="AW33" s="29"/>
      <c r="AX33" s="29"/>
      <c r="AY33" s="29"/>
      <c r="AZ33" s="30"/>
      <c r="BA33" s="29"/>
      <c r="BB33" s="29"/>
      <c r="BC33" s="29"/>
      <c r="BD33" s="29"/>
      <c r="BE33" s="29"/>
      <c r="BF33" s="29"/>
      <c r="BG33" s="29"/>
      <c r="BH33" s="30"/>
      <c r="BI33" s="31"/>
      <c r="BJ33" s="32"/>
      <c r="BK33" s="32"/>
      <c r="BL33" s="33"/>
    </row>
    <row r="34" spans="1:64" ht="30.75" customHeight="1" x14ac:dyDescent="0.2">
      <c r="A34" s="481"/>
      <c r="B34" s="484"/>
      <c r="C34" s="442"/>
      <c r="D34" s="477"/>
      <c r="E34" s="453"/>
      <c r="F34" s="471"/>
      <c r="G34" s="471"/>
      <c r="H34" s="471"/>
      <c r="I34" s="442"/>
      <c r="J34" s="409"/>
      <c r="K34" s="474"/>
      <c r="L34" s="409"/>
      <c r="M34" s="75"/>
      <c r="N34" s="34"/>
      <c r="O34" s="34"/>
      <c r="P34" s="34"/>
      <c r="Q34" s="322"/>
      <c r="R34" s="322"/>
      <c r="S34" s="325"/>
      <c r="T34" s="328"/>
      <c r="U34" s="35"/>
      <c r="V34" s="36"/>
      <c r="W34" s="37"/>
      <c r="X34" s="38"/>
      <c r="Y34" s="76"/>
      <c r="Z34" s="76"/>
      <c r="AA34" s="76"/>
      <c r="AB34" s="77"/>
      <c r="AC34" s="41"/>
      <c r="AD34" s="41"/>
      <c r="AE34" s="41"/>
      <c r="AF34" s="41"/>
      <c r="AG34" s="41"/>
      <c r="AH34" s="41"/>
      <c r="AI34" s="41"/>
      <c r="AJ34" s="42"/>
      <c r="AK34" s="41"/>
      <c r="AL34" s="41"/>
      <c r="AM34" s="41"/>
      <c r="AN34" s="41"/>
      <c r="AO34" s="41"/>
      <c r="AP34" s="41"/>
      <c r="AQ34" s="41"/>
      <c r="AR34" s="42"/>
      <c r="AS34" s="41"/>
      <c r="AT34" s="41"/>
      <c r="AU34" s="41"/>
      <c r="AV34" s="41"/>
      <c r="AW34" s="41"/>
      <c r="AX34" s="41"/>
      <c r="AY34" s="41"/>
      <c r="AZ34" s="42"/>
      <c r="BA34" s="41"/>
      <c r="BB34" s="41"/>
      <c r="BC34" s="41"/>
      <c r="BD34" s="41"/>
      <c r="BE34" s="41"/>
      <c r="BF34" s="41"/>
      <c r="BG34" s="41"/>
      <c r="BH34" s="42"/>
      <c r="BI34" s="43"/>
      <c r="BJ34" s="44"/>
      <c r="BK34" s="44"/>
      <c r="BL34" s="45"/>
    </row>
    <row r="35" spans="1:64" ht="30.75" customHeight="1" x14ac:dyDescent="0.2">
      <c r="A35" s="481"/>
      <c r="B35" s="484"/>
      <c r="C35" s="442"/>
      <c r="D35" s="477"/>
      <c r="E35" s="453"/>
      <c r="F35" s="471"/>
      <c r="G35" s="471"/>
      <c r="H35" s="471"/>
      <c r="I35" s="442"/>
      <c r="J35" s="409"/>
      <c r="K35" s="474"/>
      <c r="L35" s="409"/>
      <c r="M35" s="75"/>
      <c r="N35" s="34"/>
      <c r="O35" s="34"/>
      <c r="P35" s="34"/>
      <c r="Q35" s="322"/>
      <c r="R35" s="322"/>
      <c r="S35" s="325"/>
      <c r="T35" s="328"/>
      <c r="U35" s="35"/>
      <c r="V35" s="36"/>
      <c r="W35" s="37"/>
      <c r="X35" s="38"/>
      <c r="Y35" s="76"/>
      <c r="Z35" s="76"/>
      <c r="AA35" s="76"/>
      <c r="AB35" s="77"/>
      <c r="AC35" s="41"/>
      <c r="AD35" s="41"/>
      <c r="AE35" s="41"/>
      <c r="AF35" s="41"/>
      <c r="AG35" s="41"/>
      <c r="AH35" s="41"/>
      <c r="AI35" s="41"/>
      <c r="AJ35" s="42"/>
      <c r="AK35" s="41"/>
      <c r="AL35" s="41"/>
      <c r="AM35" s="41"/>
      <c r="AN35" s="41"/>
      <c r="AO35" s="41"/>
      <c r="AP35" s="41"/>
      <c r="AQ35" s="41"/>
      <c r="AR35" s="42"/>
      <c r="AS35" s="41"/>
      <c r="AT35" s="41"/>
      <c r="AU35" s="41"/>
      <c r="AV35" s="41"/>
      <c r="AW35" s="41"/>
      <c r="AX35" s="41"/>
      <c r="AY35" s="41"/>
      <c r="AZ35" s="42"/>
      <c r="BA35" s="41"/>
      <c r="BB35" s="41"/>
      <c r="BC35" s="41"/>
      <c r="BD35" s="41"/>
      <c r="BE35" s="41"/>
      <c r="BF35" s="41"/>
      <c r="BG35" s="41"/>
      <c r="BH35" s="42"/>
      <c r="BI35" s="43"/>
      <c r="BJ35" s="44"/>
      <c r="BK35" s="44"/>
      <c r="BL35" s="45"/>
    </row>
    <row r="36" spans="1:64" ht="30.75" customHeight="1" x14ac:dyDescent="0.2">
      <c r="A36" s="481"/>
      <c r="B36" s="484"/>
      <c r="C36" s="442"/>
      <c r="D36" s="477"/>
      <c r="E36" s="453"/>
      <c r="F36" s="471"/>
      <c r="G36" s="471"/>
      <c r="H36" s="471"/>
      <c r="I36" s="442"/>
      <c r="J36" s="409"/>
      <c r="K36" s="474"/>
      <c r="L36" s="409"/>
      <c r="M36" s="75"/>
      <c r="N36" s="34"/>
      <c r="O36" s="34"/>
      <c r="P36" s="34"/>
      <c r="Q36" s="322"/>
      <c r="R36" s="322"/>
      <c r="S36" s="325"/>
      <c r="T36" s="328"/>
      <c r="U36" s="35"/>
      <c r="V36" s="36"/>
      <c r="W36" s="37"/>
      <c r="X36" s="38"/>
      <c r="Y36" s="76"/>
      <c r="Z36" s="76"/>
      <c r="AA36" s="76"/>
      <c r="AB36" s="77"/>
      <c r="AC36" s="41"/>
      <c r="AD36" s="41"/>
      <c r="AE36" s="41"/>
      <c r="AF36" s="41"/>
      <c r="AG36" s="41"/>
      <c r="AH36" s="41"/>
      <c r="AI36" s="41"/>
      <c r="AJ36" s="42"/>
      <c r="AK36" s="41"/>
      <c r="AL36" s="41"/>
      <c r="AM36" s="41"/>
      <c r="AN36" s="41"/>
      <c r="AO36" s="41"/>
      <c r="AP36" s="41"/>
      <c r="AQ36" s="41"/>
      <c r="AR36" s="42"/>
      <c r="AS36" s="41"/>
      <c r="AT36" s="41"/>
      <c r="AU36" s="41"/>
      <c r="AV36" s="41"/>
      <c r="AW36" s="41"/>
      <c r="AX36" s="41"/>
      <c r="AY36" s="41"/>
      <c r="AZ36" s="42"/>
      <c r="BA36" s="41"/>
      <c r="BB36" s="41"/>
      <c r="BC36" s="41"/>
      <c r="BD36" s="41"/>
      <c r="BE36" s="41"/>
      <c r="BF36" s="41"/>
      <c r="BG36" s="41"/>
      <c r="BH36" s="42"/>
      <c r="BI36" s="43"/>
      <c r="BJ36" s="44"/>
      <c r="BK36" s="44"/>
      <c r="BL36" s="45"/>
    </row>
    <row r="37" spans="1:64" ht="30.75" customHeight="1" x14ac:dyDescent="0.2">
      <c r="A37" s="481"/>
      <c r="B37" s="484"/>
      <c r="C37" s="442"/>
      <c r="D37" s="477"/>
      <c r="E37" s="453"/>
      <c r="F37" s="471"/>
      <c r="G37" s="471"/>
      <c r="H37" s="471"/>
      <c r="I37" s="442"/>
      <c r="J37" s="409"/>
      <c r="K37" s="474"/>
      <c r="L37" s="409"/>
      <c r="M37" s="75"/>
      <c r="N37" s="46"/>
      <c r="O37" s="46"/>
      <c r="P37" s="46"/>
      <c r="Q37" s="322"/>
      <c r="R37" s="322"/>
      <c r="S37" s="325"/>
      <c r="T37" s="328"/>
      <c r="U37" s="35"/>
      <c r="V37" s="36"/>
      <c r="W37" s="37"/>
      <c r="X37" s="78"/>
      <c r="Y37" s="76"/>
      <c r="Z37" s="76"/>
      <c r="AA37" s="76"/>
      <c r="AB37" s="77"/>
      <c r="AC37" s="41"/>
      <c r="AD37" s="41"/>
      <c r="AE37" s="41"/>
      <c r="AF37" s="41"/>
      <c r="AG37" s="41"/>
      <c r="AH37" s="41"/>
      <c r="AI37" s="41"/>
      <c r="AJ37" s="42"/>
      <c r="AK37" s="53"/>
      <c r="AL37" s="53"/>
      <c r="AM37" s="53"/>
      <c r="AN37" s="53"/>
      <c r="AO37" s="53"/>
      <c r="AP37" s="53"/>
      <c r="AQ37" s="53"/>
      <c r="AR37" s="54"/>
      <c r="AS37" s="53"/>
      <c r="AT37" s="53"/>
      <c r="AU37" s="53"/>
      <c r="AV37" s="53"/>
      <c r="AW37" s="53"/>
      <c r="AX37" s="53"/>
      <c r="AY37" s="53"/>
      <c r="AZ37" s="54"/>
      <c r="BA37" s="53"/>
      <c r="BB37" s="53"/>
      <c r="BC37" s="53"/>
      <c r="BD37" s="53"/>
      <c r="BE37" s="53"/>
      <c r="BF37" s="53"/>
      <c r="BG37" s="53"/>
      <c r="BH37" s="54"/>
      <c r="BI37" s="55"/>
      <c r="BJ37" s="56"/>
      <c r="BK37" s="56"/>
      <c r="BL37" s="57"/>
    </row>
    <row r="38" spans="1:64" ht="30.75" customHeight="1" x14ac:dyDescent="0.2">
      <c r="A38" s="481"/>
      <c r="B38" s="484"/>
      <c r="C38" s="442"/>
      <c r="D38" s="477"/>
      <c r="E38" s="453"/>
      <c r="F38" s="471"/>
      <c r="G38" s="471"/>
      <c r="H38" s="471"/>
      <c r="I38" s="442"/>
      <c r="J38" s="409"/>
      <c r="K38" s="474"/>
      <c r="L38" s="409"/>
      <c r="M38" s="79"/>
      <c r="N38" s="46"/>
      <c r="O38" s="46"/>
      <c r="P38" s="46"/>
      <c r="Q38" s="322"/>
      <c r="R38" s="322"/>
      <c r="S38" s="325"/>
      <c r="T38" s="328"/>
      <c r="U38" s="47"/>
      <c r="V38" s="48"/>
      <c r="W38" s="49"/>
      <c r="X38" s="80"/>
      <c r="Y38" s="81"/>
      <c r="Z38" s="81"/>
      <c r="AA38" s="81"/>
      <c r="AB38" s="82"/>
      <c r="AC38" s="53"/>
      <c r="AD38" s="53"/>
      <c r="AE38" s="53"/>
      <c r="AF38" s="53"/>
      <c r="AG38" s="53"/>
      <c r="AH38" s="53"/>
      <c r="AI38" s="53"/>
      <c r="AJ38" s="54"/>
      <c r="AK38" s="53"/>
      <c r="AL38" s="53"/>
      <c r="AM38" s="53"/>
      <c r="AN38" s="53"/>
      <c r="AO38" s="53"/>
      <c r="AP38" s="53"/>
      <c r="AQ38" s="53"/>
      <c r="AR38" s="54"/>
      <c r="AS38" s="53"/>
      <c r="AT38" s="53"/>
      <c r="AU38" s="53"/>
      <c r="AV38" s="53"/>
      <c r="AW38" s="53"/>
      <c r="AX38" s="53"/>
      <c r="AY38" s="53"/>
      <c r="AZ38" s="54"/>
      <c r="BA38" s="53"/>
      <c r="BB38" s="53"/>
      <c r="BC38" s="53"/>
      <c r="BD38" s="53"/>
      <c r="BE38" s="53"/>
      <c r="BF38" s="53"/>
      <c r="BG38" s="53"/>
      <c r="BH38" s="54"/>
      <c r="BI38" s="55"/>
      <c r="BJ38" s="56"/>
      <c r="BK38" s="56"/>
      <c r="BL38" s="57"/>
    </row>
    <row r="39" spans="1:64" ht="30.75" customHeight="1" thickBot="1" x14ac:dyDescent="0.25">
      <c r="A39" s="482"/>
      <c r="B39" s="485"/>
      <c r="C39" s="450"/>
      <c r="D39" s="478"/>
      <c r="E39" s="454"/>
      <c r="F39" s="472"/>
      <c r="G39" s="472"/>
      <c r="H39" s="472"/>
      <c r="I39" s="450"/>
      <c r="J39" s="410"/>
      <c r="K39" s="475"/>
      <c r="L39" s="410"/>
      <c r="M39" s="83"/>
      <c r="N39" s="59"/>
      <c r="O39" s="59"/>
      <c r="P39" s="59"/>
      <c r="Q39" s="323"/>
      <c r="R39" s="323"/>
      <c r="S39" s="326"/>
      <c r="T39" s="329"/>
      <c r="U39" s="84"/>
      <c r="V39" s="85"/>
      <c r="W39" s="86"/>
      <c r="X39" s="87"/>
      <c r="Y39" s="88"/>
      <c r="Z39" s="88"/>
      <c r="AA39" s="88"/>
      <c r="AB39" s="89"/>
      <c r="AC39" s="67"/>
      <c r="AD39" s="67"/>
      <c r="AE39" s="67"/>
      <c r="AF39" s="67"/>
      <c r="AG39" s="67"/>
      <c r="AH39" s="67"/>
      <c r="AI39" s="67"/>
      <c r="AJ39" s="68"/>
      <c r="AK39" s="66"/>
      <c r="AL39" s="67"/>
      <c r="AM39" s="67"/>
      <c r="AN39" s="67"/>
      <c r="AO39" s="67"/>
      <c r="AP39" s="67"/>
      <c r="AQ39" s="67"/>
      <c r="AR39" s="68"/>
      <c r="AS39" s="66"/>
      <c r="AT39" s="67"/>
      <c r="AU39" s="67"/>
      <c r="AV39" s="67"/>
      <c r="AW39" s="67"/>
      <c r="AX39" s="67"/>
      <c r="AY39" s="67"/>
      <c r="AZ39" s="68"/>
      <c r="BA39" s="66"/>
      <c r="BB39" s="67"/>
      <c r="BC39" s="67"/>
      <c r="BD39" s="67"/>
      <c r="BE39" s="67"/>
      <c r="BF39" s="67"/>
      <c r="BG39" s="67"/>
      <c r="BH39" s="68"/>
      <c r="BI39" s="69"/>
      <c r="BJ39" s="70"/>
      <c r="BK39" s="70"/>
      <c r="BL39" s="71"/>
    </row>
    <row r="40" spans="1:64" ht="30.75" customHeight="1" x14ac:dyDescent="0.2">
      <c r="A40" s="480"/>
      <c r="B40" s="483"/>
      <c r="C40" s="441"/>
      <c r="D40" s="476"/>
      <c r="E40" s="479"/>
      <c r="F40" s="470"/>
      <c r="G40" s="470"/>
      <c r="H40" s="470"/>
      <c r="I40" s="441"/>
      <c r="J40" s="408"/>
      <c r="K40" s="473"/>
      <c r="L40" s="408"/>
      <c r="M40" s="72"/>
      <c r="N40" s="22"/>
      <c r="O40" s="22"/>
      <c r="P40" s="22"/>
      <c r="Q40" s="321"/>
      <c r="R40" s="321"/>
      <c r="S40" s="324"/>
      <c r="T40" s="327"/>
      <c r="U40" s="23"/>
      <c r="V40" s="24"/>
      <c r="W40" s="25"/>
      <c r="X40" s="26"/>
      <c r="Y40" s="73"/>
      <c r="Z40" s="73"/>
      <c r="AA40" s="73"/>
      <c r="AB40" s="74"/>
      <c r="AC40" s="41"/>
      <c r="AD40" s="41"/>
      <c r="AE40" s="41"/>
      <c r="AF40" s="41"/>
      <c r="AG40" s="41"/>
      <c r="AH40" s="41"/>
      <c r="AI40" s="41"/>
      <c r="AJ40" s="42"/>
      <c r="AK40" s="29"/>
      <c r="AL40" s="29"/>
      <c r="AM40" s="29"/>
      <c r="AN40" s="29"/>
      <c r="AO40" s="29"/>
      <c r="AP40" s="29"/>
      <c r="AQ40" s="29"/>
      <c r="AR40" s="30"/>
      <c r="AS40" s="29"/>
      <c r="AT40" s="29"/>
      <c r="AU40" s="29"/>
      <c r="AV40" s="29"/>
      <c r="AW40" s="29"/>
      <c r="AX40" s="29"/>
      <c r="AY40" s="29"/>
      <c r="AZ40" s="30"/>
      <c r="BA40" s="29"/>
      <c r="BB40" s="29"/>
      <c r="BC40" s="29"/>
      <c r="BD40" s="29"/>
      <c r="BE40" s="29"/>
      <c r="BF40" s="29"/>
      <c r="BG40" s="29"/>
      <c r="BH40" s="30"/>
      <c r="BI40" s="31"/>
      <c r="BJ40" s="32"/>
      <c r="BK40" s="32"/>
      <c r="BL40" s="33"/>
    </row>
    <row r="41" spans="1:64" ht="30.75" customHeight="1" x14ac:dyDescent="0.2">
      <c r="A41" s="481"/>
      <c r="B41" s="484"/>
      <c r="C41" s="442"/>
      <c r="D41" s="477"/>
      <c r="E41" s="453"/>
      <c r="F41" s="471"/>
      <c r="G41" s="471"/>
      <c r="H41" s="471"/>
      <c r="I41" s="442"/>
      <c r="J41" s="409"/>
      <c r="K41" s="474"/>
      <c r="L41" s="409"/>
      <c r="M41" s="75"/>
      <c r="N41" s="34"/>
      <c r="O41" s="34"/>
      <c r="P41" s="34"/>
      <c r="Q41" s="322"/>
      <c r="R41" s="322"/>
      <c r="S41" s="325"/>
      <c r="T41" s="328"/>
      <c r="U41" s="35"/>
      <c r="V41" s="36"/>
      <c r="W41" s="37"/>
      <c r="X41" s="38"/>
      <c r="Y41" s="76"/>
      <c r="Z41" s="76"/>
      <c r="AA41" s="76"/>
      <c r="AB41" s="77"/>
      <c r="AC41" s="41"/>
      <c r="AD41" s="41"/>
      <c r="AE41" s="41"/>
      <c r="AF41" s="41"/>
      <c r="AG41" s="41"/>
      <c r="AH41" s="41"/>
      <c r="AI41" s="41"/>
      <c r="AJ41" s="42"/>
      <c r="AK41" s="41"/>
      <c r="AL41" s="41"/>
      <c r="AM41" s="41"/>
      <c r="AN41" s="41"/>
      <c r="AO41" s="41"/>
      <c r="AP41" s="41"/>
      <c r="AQ41" s="41"/>
      <c r="AR41" s="42"/>
      <c r="AS41" s="41"/>
      <c r="AT41" s="41"/>
      <c r="AU41" s="41"/>
      <c r="AV41" s="41"/>
      <c r="AW41" s="41"/>
      <c r="AX41" s="41"/>
      <c r="AY41" s="41"/>
      <c r="AZ41" s="42"/>
      <c r="BA41" s="41"/>
      <c r="BB41" s="41"/>
      <c r="BC41" s="41"/>
      <c r="BD41" s="41"/>
      <c r="BE41" s="41"/>
      <c r="BF41" s="41"/>
      <c r="BG41" s="41"/>
      <c r="BH41" s="42"/>
      <c r="BI41" s="43"/>
      <c r="BJ41" s="44"/>
      <c r="BK41" s="44"/>
      <c r="BL41" s="45"/>
    </row>
    <row r="42" spans="1:64" ht="30.75" customHeight="1" x14ac:dyDescent="0.2">
      <c r="A42" s="481"/>
      <c r="B42" s="484"/>
      <c r="C42" s="442"/>
      <c r="D42" s="477"/>
      <c r="E42" s="453"/>
      <c r="F42" s="471"/>
      <c r="G42" s="471"/>
      <c r="H42" s="471"/>
      <c r="I42" s="442"/>
      <c r="J42" s="409"/>
      <c r="K42" s="474"/>
      <c r="L42" s="409"/>
      <c r="M42" s="75"/>
      <c r="N42" s="34"/>
      <c r="O42" s="34"/>
      <c r="P42" s="34"/>
      <c r="Q42" s="322"/>
      <c r="R42" s="322"/>
      <c r="S42" s="325"/>
      <c r="T42" s="328"/>
      <c r="U42" s="35"/>
      <c r="V42" s="36"/>
      <c r="W42" s="37"/>
      <c r="X42" s="38"/>
      <c r="Y42" s="76"/>
      <c r="Z42" s="76"/>
      <c r="AA42" s="76"/>
      <c r="AB42" s="77"/>
      <c r="AC42" s="41"/>
      <c r="AD42" s="41"/>
      <c r="AE42" s="41"/>
      <c r="AF42" s="41"/>
      <c r="AG42" s="41"/>
      <c r="AH42" s="41"/>
      <c r="AI42" s="41"/>
      <c r="AJ42" s="42"/>
      <c r="AK42" s="41"/>
      <c r="AL42" s="41"/>
      <c r="AM42" s="41"/>
      <c r="AN42" s="41"/>
      <c r="AO42" s="41"/>
      <c r="AP42" s="41"/>
      <c r="AQ42" s="41"/>
      <c r="AR42" s="42"/>
      <c r="AS42" s="41"/>
      <c r="AT42" s="41"/>
      <c r="AU42" s="41"/>
      <c r="AV42" s="41"/>
      <c r="AW42" s="41"/>
      <c r="AX42" s="41"/>
      <c r="AY42" s="41"/>
      <c r="AZ42" s="42"/>
      <c r="BA42" s="41"/>
      <c r="BB42" s="41"/>
      <c r="BC42" s="41"/>
      <c r="BD42" s="41"/>
      <c r="BE42" s="41"/>
      <c r="BF42" s="41"/>
      <c r="BG42" s="41"/>
      <c r="BH42" s="42"/>
      <c r="BI42" s="43"/>
      <c r="BJ42" s="44"/>
      <c r="BK42" s="44"/>
      <c r="BL42" s="45"/>
    </row>
    <row r="43" spans="1:64" ht="30.75" customHeight="1" x14ac:dyDescent="0.2">
      <c r="A43" s="481"/>
      <c r="B43" s="484"/>
      <c r="C43" s="442"/>
      <c r="D43" s="477"/>
      <c r="E43" s="453"/>
      <c r="F43" s="471"/>
      <c r="G43" s="471"/>
      <c r="H43" s="471"/>
      <c r="I43" s="442"/>
      <c r="J43" s="409"/>
      <c r="K43" s="474"/>
      <c r="L43" s="409"/>
      <c r="M43" s="75"/>
      <c r="N43" s="34"/>
      <c r="O43" s="34"/>
      <c r="P43" s="34"/>
      <c r="Q43" s="322"/>
      <c r="R43" s="322"/>
      <c r="S43" s="325"/>
      <c r="T43" s="328"/>
      <c r="U43" s="35"/>
      <c r="V43" s="36"/>
      <c r="W43" s="37"/>
      <c r="X43" s="38"/>
      <c r="Y43" s="76"/>
      <c r="Z43" s="76"/>
      <c r="AA43" s="76"/>
      <c r="AB43" s="77"/>
      <c r="AC43" s="41"/>
      <c r="AD43" s="41"/>
      <c r="AE43" s="41"/>
      <c r="AF43" s="41"/>
      <c r="AG43" s="41"/>
      <c r="AH43" s="41"/>
      <c r="AI43" s="41"/>
      <c r="AJ43" s="42"/>
      <c r="AK43" s="41"/>
      <c r="AL43" s="41"/>
      <c r="AM43" s="41"/>
      <c r="AN43" s="41"/>
      <c r="AO43" s="41"/>
      <c r="AP43" s="41"/>
      <c r="AQ43" s="41"/>
      <c r="AR43" s="42"/>
      <c r="AS43" s="41"/>
      <c r="AT43" s="41"/>
      <c r="AU43" s="41"/>
      <c r="AV43" s="41"/>
      <c r="AW43" s="41"/>
      <c r="AX43" s="41"/>
      <c r="AY43" s="41"/>
      <c r="AZ43" s="42"/>
      <c r="BA43" s="41"/>
      <c r="BB43" s="41"/>
      <c r="BC43" s="41"/>
      <c r="BD43" s="41"/>
      <c r="BE43" s="41"/>
      <c r="BF43" s="41"/>
      <c r="BG43" s="41"/>
      <c r="BH43" s="42"/>
      <c r="BI43" s="43"/>
      <c r="BJ43" s="44"/>
      <c r="BK43" s="44"/>
      <c r="BL43" s="45"/>
    </row>
    <row r="44" spans="1:64" ht="30.75" customHeight="1" x14ac:dyDescent="0.2">
      <c r="A44" s="481"/>
      <c r="B44" s="484"/>
      <c r="C44" s="442"/>
      <c r="D44" s="477"/>
      <c r="E44" s="453"/>
      <c r="F44" s="471"/>
      <c r="G44" s="471"/>
      <c r="H44" s="471"/>
      <c r="I44" s="442"/>
      <c r="J44" s="409"/>
      <c r="K44" s="474"/>
      <c r="L44" s="409"/>
      <c r="M44" s="75"/>
      <c r="N44" s="46"/>
      <c r="O44" s="46"/>
      <c r="P44" s="46"/>
      <c r="Q44" s="322"/>
      <c r="R44" s="322"/>
      <c r="S44" s="325"/>
      <c r="T44" s="328"/>
      <c r="U44" s="35"/>
      <c r="V44" s="36"/>
      <c r="W44" s="37"/>
      <c r="X44" s="78"/>
      <c r="Y44" s="76"/>
      <c r="Z44" s="76"/>
      <c r="AA44" s="76"/>
      <c r="AB44" s="77"/>
      <c r="AC44" s="41"/>
      <c r="AD44" s="41"/>
      <c r="AE44" s="41"/>
      <c r="AF44" s="41"/>
      <c r="AG44" s="41"/>
      <c r="AH44" s="41"/>
      <c r="AI44" s="41"/>
      <c r="AJ44" s="42"/>
      <c r="AK44" s="53"/>
      <c r="AL44" s="53"/>
      <c r="AM44" s="53"/>
      <c r="AN44" s="53"/>
      <c r="AO44" s="53"/>
      <c r="AP44" s="53"/>
      <c r="AQ44" s="53"/>
      <c r="AR44" s="54"/>
      <c r="AS44" s="53"/>
      <c r="AT44" s="53"/>
      <c r="AU44" s="53"/>
      <c r="AV44" s="53"/>
      <c r="AW44" s="53"/>
      <c r="AX44" s="53"/>
      <c r="AY44" s="53"/>
      <c r="AZ44" s="54"/>
      <c r="BA44" s="53"/>
      <c r="BB44" s="53"/>
      <c r="BC44" s="53"/>
      <c r="BD44" s="53"/>
      <c r="BE44" s="53"/>
      <c r="BF44" s="53"/>
      <c r="BG44" s="53"/>
      <c r="BH44" s="54"/>
      <c r="BI44" s="55"/>
      <c r="BJ44" s="56"/>
      <c r="BK44" s="56"/>
      <c r="BL44" s="57"/>
    </row>
    <row r="45" spans="1:64" ht="30.75" customHeight="1" x14ac:dyDescent="0.2">
      <c r="A45" s="481"/>
      <c r="B45" s="484"/>
      <c r="C45" s="442"/>
      <c r="D45" s="477"/>
      <c r="E45" s="453"/>
      <c r="F45" s="471"/>
      <c r="G45" s="471"/>
      <c r="H45" s="471"/>
      <c r="I45" s="442"/>
      <c r="J45" s="409"/>
      <c r="K45" s="474"/>
      <c r="L45" s="409"/>
      <c r="M45" s="79"/>
      <c r="N45" s="46"/>
      <c r="O45" s="46"/>
      <c r="P45" s="46"/>
      <c r="Q45" s="322"/>
      <c r="R45" s="322"/>
      <c r="S45" s="325"/>
      <c r="T45" s="328"/>
      <c r="U45" s="47"/>
      <c r="V45" s="48"/>
      <c r="W45" s="49"/>
      <c r="X45" s="80"/>
      <c r="Y45" s="81"/>
      <c r="Z45" s="81"/>
      <c r="AA45" s="81"/>
      <c r="AB45" s="82"/>
      <c r="AC45" s="53"/>
      <c r="AD45" s="53"/>
      <c r="AE45" s="53"/>
      <c r="AF45" s="53"/>
      <c r="AG45" s="53"/>
      <c r="AH45" s="53"/>
      <c r="AI45" s="53"/>
      <c r="AJ45" s="54"/>
      <c r="AK45" s="53"/>
      <c r="AL45" s="53"/>
      <c r="AM45" s="53"/>
      <c r="AN45" s="53"/>
      <c r="AO45" s="53"/>
      <c r="AP45" s="53"/>
      <c r="AQ45" s="53"/>
      <c r="AR45" s="54"/>
      <c r="AS45" s="53"/>
      <c r="AT45" s="53"/>
      <c r="AU45" s="53"/>
      <c r="AV45" s="53"/>
      <c r="AW45" s="53"/>
      <c r="AX45" s="53"/>
      <c r="AY45" s="53"/>
      <c r="AZ45" s="54"/>
      <c r="BA45" s="53"/>
      <c r="BB45" s="53"/>
      <c r="BC45" s="53"/>
      <c r="BD45" s="53"/>
      <c r="BE45" s="53"/>
      <c r="BF45" s="53"/>
      <c r="BG45" s="53"/>
      <c r="BH45" s="54"/>
      <c r="BI45" s="55"/>
      <c r="BJ45" s="56"/>
      <c r="BK45" s="56"/>
      <c r="BL45" s="57"/>
    </row>
    <row r="46" spans="1:64" ht="30.75" customHeight="1" thickBot="1" x14ac:dyDescent="0.25">
      <c r="A46" s="482"/>
      <c r="B46" s="485"/>
      <c r="C46" s="450"/>
      <c r="D46" s="478"/>
      <c r="E46" s="454"/>
      <c r="F46" s="472"/>
      <c r="G46" s="472"/>
      <c r="H46" s="472"/>
      <c r="I46" s="450"/>
      <c r="J46" s="410"/>
      <c r="K46" s="475"/>
      <c r="L46" s="410"/>
      <c r="M46" s="83"/>
      <c r="N46" s="59"/>
      <c r="O46" s="59"/>
      <c r="P46" s="59"/>
      <c r="Q46" s="323"/>
      <c r="R46" s="323"/>
      <c r="S46" s="326"/>
      <c r="T46" s="329"/>
      <c r="U46" s="84"/>
      <c r="V46" s="85"/>
      <c r="W46" s="86"/>
      <c r="X46" s="87"/>
      <c r="Y46" s="88"/>
      <c r="Z46" s="88"/>
      <c r="AA46" s="88"/>
      <c r="AB46" s="89"/>
      <c r="AC46" s="67"/>
      <c r="AD46" s="67"/>
      <c r="AE46" s="67"/>
      <c r="AF46" s="67"/>
      <c r="AG46" s="67"/>
      <c r="AH46" s="67"/>
      <c r="AI46" s="67"/>
      <c r="AJ46" s="68"/>
      <c r="AK46" s="66"/>
      <c r="AL46" s="67"/>
      <c r="AM46" s="67"/>
      <c r="AN46" s="67"/>
      <c r="AO46" s="67"/>
      <c r="AP46" s="67"/>
      <c r="AQ46" s="67"/>
      <c r="AR46" s="68"/>
      <c r="AS46" s="66"/>
      <c r="AT46" s="67"/>
      <c r="AU46" s="67"/>
      <c r="AV46" s="67"/>
      <c r="AW46" s="67"/>
      <c r="AX46" s="67"/>
      <c r="AY46" s="67"/>
      <c r="AZ46" s="68"/>
      <c r="BA46" s="66"/>
      <c r="BB46" s="67"/>
      <c r="BC46" s="67"/>
      <c r="BD46" s="67"/>
      <c r="BE46" s="67"/>
      <c r="BF46" s="67"/>
      <c r="BG46" s="67"/>
      <c r="BH46" s="68"/>
      <c r="BI46" s="69"/>
      <c r="BJ46" s="70"/>
      <c r="BK46" s="70"/>
      <c r="BL46" s="71"/>
    </row>
    <row r="47" spans="1:64" ht="30.75" customHeight="1" x14ac:dyDescent="0.2">
      <c r="A47" s="480"/>
      <c r="B47" s="483"/>
      <c r="C47" s="441"/>
      <c r="D47" s="476"/>
      <c r="E47" s="479"/>
      <c r="F47" s="470"/>
      <c r="G47" s="470"/>
      <c r="H47" s="470"/>
      <c r="I47" s="441"/>
      <c r="J47" s="408"/>
      <c r="K47" s="473"/>
      <c r="L47" s="408"/>
      <c r="M47" s="72"/>
      <c r="N47" s="22"/>
      <c r="O47" s="22"/>
      <c r="P47" s="22"/>
      <c r="Q47" s="321"/>
      <c r="R47" s="321"/>
      <c r="S47" s="324"/>
      <c r="T47" s="327"/>
      <c r="U47" s="23"/>
      <c r="V47" s="24"/>
      <c r="W47" s="25"/>
      <c r="X47" s="26"/>
      <c r="Y47" s="73"/>
      <c r="Z47" s="73"/>
      <c r="AA47" s="73"/>
      <c r="AB47" s="74"/>
      <c r="AC47" s="41"/>
      <c r="AD47" s="41"/>
      <c r="AE47" s="41"/>
      <c r="AF47" s="41"/>
      <c r="AG47" s="41"/>
      <c r="AH47" s="41"/>
      <c r="AI47" s="41"/>
      <c r="AJ47" s="42"/>
      <c r="AK47" s="29"/>
      <c r="AL47" s="29"/>
      <c r="AM47" s="29"/>
      <c r="AN47" s="29"/>
      <c r="AO47" s="29"/>
      <c r="AP47" s="29"/>
      <c r="AQ47" s="29"/>
      <c r="AR47" s="30"/>
      <c r="AS47" s="29"/>
      <c r="AT47" s="29"/>
      <c r="AU47" s="29"/>
      <c r="AV47" s="29"/>
      <c r="AW47" s="29"/>
      <c r="AX47" s="29"/>
      <c r="AY47" s="29"/>
      <c r="AZ47" s="30"/>
      <c r="BA47" s="29"/>
      <c r="BB47" s="29"/>
      <c r="BC47" s="29"/>
      <c r="BD47" s="29"/>
      <c r="BE47" s="29"/>
      <c r="BF47" s="29"/>
      <c r="BG47" s="29"/>
      <c r="BH47" s="30"/>
      <c r="BI47" s="31"/>
      <c r="BJ47" s="32"/>
      <c r="BK47" s="32"/>
      <c r="BL47" s="33"/>
    </row>
    <row r="48" spans="1:64" ht="30.75" customHeight="1" x14ac:dyDescent="0.2">
      <c r="A48" s="481"/>
      <c r="B48" s="484"/>
      <c r="C48" s="442"/>
      <c r="D48" s="477"/>
      <c r="E48" s="453"/>
      <c r="F48" s="471"/>
      <c r="G48" s="471"/>
      <c r="H48" s="471"/>
      <c r="I48" s="442"/>
      <c r="J48" s="409"/>
      <c r="K48" s="474"/>
      <c r="L48" s="409"/>
      <c r="M48" s="75"/>
      <c r="N48" s="34"/>
      <c r="O48" s="34"/>
      <c r="P48" s="34"/>
      <c r="Q48" s="322"/>
      <c r="R48" s="322"/>
      <c r="S48" s="325"/>
      <c r="T48" s="328"/>
      <c r="U48" s="35"/>
      <c r="V48" s="36"/>
      <c r="W48" s="37"/>
      <c r="X48" s="38"/>
      <c r="Y48" s="76"/>
      <c r="Z48" s="76"/>
      <c r="AA48" s="76"/>
      <c r="AB48" s="77"/>
      <c r="AC48" s="41"/>
      <c r="AD48" s="41"/>
      <c r="AE48" s="41"/>
      <c r="AF48" s="41"/>
      <c r="AG48" s="41"/>
      <c r="AH48" s="41"/>
      <c r="AI48" s="41"/>
      <c r="AJ48" s="42"/>
      <c r="AK48" s="41"/>
      <c r="AL48" s="41"/>
      <c r="AM48" s="41"/>
      <c r="AN48" s="41"/>
      <c r="AO48" s="41"/>
      <c r="AP48" s="41"/>
      <c r="AQ48" s="41"/>
      <c r="AR48" s="42"/>
      <c r="AS48" s="41"/>
      <c r="AT48" s="41"/>
      <c r="AU48" s="41"/>
      <c r="AV48" s="41"/>
      <c r="AW48" s="41"/>
      <c r="AX48" s="41"/>
      <c r="AY48" s="41"/>
      <c r="AZ48" s="42"/>
      <c r="BA48" s="41"/>
      <c r="BB48" s="41"/>
      <c r="BC48" s="41"/>
      <c r="BD48" s="41"/>
      <c r="BE48" s="41"/>
      <c r="BF48" s="41"/>
      <c r="BG48" s="41"/>
      <c r="BH48" s="42"/>
      <c r="BI48" s="43"/>
      <c r="BJ48" s="44"/>
      <c r="BK48" s="44"/>
      <c r="BL48" s="45"/>
    </row>
    <row r="49" spans="1:64" ht="30.75" customHeight="1" x14ac:dyDescent="0.2">
      <c r="A49" s="481"/>
      <c r="B49" s="484"/>
      <c r="C49" s="442"/>
      <c r="D49" s="477"/>
      <c r="E49" s="453"/>
      <c r="F49" s="471"/>
      <c r="G49" s="471"/>
      <c r="H49" s="471"/>
      <c r="I49" s="442"/>
      <c r="J49" s="409"/>
      <c r="K49" s="474"/>
      <c r="L49" s="409"/>
      <c r="M49" s="75"/>
      <c r="N49" s="34"/>
      <c r="O49" s="34"/>
      <c r="P49" s="34"/>
      <c r="Q49" s="322"/>
      <c r="R49" s="322"/>
      <c r="S49" s="325"/>
      <c r="T49" s="328"/>
      <c r="U49" s="35"/>
      <c r="V49" s="36"/>
      <c r="W49" s="37"/>
      <c r="X49" s="38"/>
      <c r="Y49" s="76"/>
      <c r="Z49" s="76"/>
      <c r="AA49" s="76"/>
      <c r="AB49" s="77"/>
      <c r="AC49" s="41"/>
      <c r="AD49" s="41"/>
      <c r="AE49" s="41"/>
      <c r="AF49" s="41"/>
      <c r="AG49" s="41"/>
      <c r="AH49" s="41"/>
      <c r="AI49" s="41"/>
      <c r="AJ49" s="42"/>
      <c r="AK49" s="41"/>
      <c r="AL49" s="41"/>
      <c r="AM49" s="41"/>
      <c r="AN49" s="41"/>
      <c r="AO49" s="41"/>
      <c r="AP49" s="41"/>
      <c r="AQ49" s="41"/>
      <c r="AR49" s="42"/>
      <c r="AS49" s="41"/>
      <c r="AT49" s="41"/>
      <c r="AU49" s="41"/>
      <c r="AV49" s="41"/>
      <c r="AW49" s="41"/>
      <c r="AX49" s="41"/>
      <c r="AY49" s="41"/>
      <c r="AZ49" s="42"/>
      <c r="BA49" s="41"/>
      <c r="BB49" s="41"/>
      <c r="BC49" s="41"/>
      <c r="BD49" s="41"/>
      <c r="BE49" s="41"/>
      <c r="BF49" s="41"/>
      <c r="BG49" s="41"/>
      <c r="BH49" s="42"/>
      <c r="BI49" s="43"/>
      <c r="BJ49" s="44"/>
      <c r="BK49" s="44"/>
      <c r="BL49" s="45"/>
    </row>
    <row r="50" spans="1:64" ht="30.75" customHeight="1" x14ac:dyDescent="0.2">
      <c r="A50" s="481"/>
      <c r="B50" s="484"/>
      <c r="C50" s="442"/>
      <c r="D50" s="477"/>
      <c r="E50" s="453"/>
      <c r="F50" s="471"/>
      <c r="G50" s="471"/>
      <c r="H50" s="471"/>
      <c r="I50" s="442"/>
      <c r="J50" s="409"/>
      <c r="K50" s="474"/>
      <c r="L50" s="409"/>
      <c r="M50" s="75"/>
      <c r="N50" s="34"/>
      <c r="O50" s="34"/>
      <c r="P50" s="34"/>
      <c r="Q50" s="322"/>
      <c r="R50" s="322"/>
      <c r="S50" s="325"/>
      <c r="T50" s="328"/>
      <c r="U50" s="35"/>
      <c r="V50" s="36"/>
      <c r="W50" s="37"/>
      <c r="X50" s="38"/>
      <c r="Y50" s="76"/>
      <c r="Z50" s="76"/>
      <c r="AA50" s="76"/>
      <c r="AB50" s="77"/>
      <c r="AC50" s="41"/>
      <c r="AD50" s="41"/>
      <c r="AE50" s="41"/>
      <c r="AF50" s="41"/>
      <c r="AG50" s="41"/>
      <c r="AH50" s="41"/>
      <c r="AI50" s="41"/>
      <c r="AJ50" s="42"/>
      <c r="AK50" s="41"/>
      <c r="AL50" s="41"/>
      <c r="AM50" s="41"/>
      <c r="AN50" s="41"/>
      <c r="AO50" s="41"/>
      <c r="AP50" s="41"/>
      <c r="AQ50" s="41"/>
      <c r="AR50" s="42"/>
      <c r="AS50" s="41"/>
      <c r="AT50" s="41"/>
      <c r="AU50" s="41"/>
      <c r="AV50" s="41"/>
      <c r="AW50" s="41"/>
      <c r="AX50" s="41"/>
      <c r="AY50" s="41"/>
      <c r="AZ50" s="42"/>
      <c r="BA50" s="41"/>
      <c r="BB50" s="41"/>
      <c r="BC50" s="41"/>
      <c r="BD50" s="41"/>
      <c r="BE50" s="41"/>
      <c r="BF50" s="41"/>
      <c r="BG50" s="41"/>
      <c r="BH50" s="42"/>
      <c r="BI50" s="43"/>
      <c r="BJ50" s="44"/>
      <c r="BK50" s="44"/>
      <c r="BL50" s="45"/>
    </row>
    <row r="51" spans="1:64" ht="30.75" customHeight="1" x14ac:dyDescent="0.2">
      <c r="A51" s="481"/>
      <c r="B51" s="484"/>
      <c r="C51" s="442"/>
      <c r="D51" s="477"/>
      <c r="E51" s="453"/>
      <c r="F51" s="471"/>
      <c r="G51" s="471"/>
      <c r="H51" s="471"/>
      <c r="I51" s="442"/>
      <c r="J51" s="409"/>
      <c r="K51" s="474"/>
      <c r="L51" s="409"/>
      <c r="M51" s="75"/>
      <c r="N51" s="46"/>
      <c r="O51" s="46"/>
      <c r="P51" s="46"/>
      <c r="Q51" s="322"/>
      <c r="R51" s="322"/>
      <c r="S51" s="325"/>
      <c r="T51" s="328"/>
      <c r="U51" s="35"/>
      <c r="V51" s="36"/>
      <c r="W51" s="37"/>
      <c r="X51" s="78"/>
      <c r="Y51" s="76"/>
      <c r="Z51" s="76"/>
      <c r="AA51" s="76"/>
      <c r="AB51" s="77"/>
      <c r="AC51" s="41"/>
      <c r="AD51" s="41"/>
      <c r="AE51" s="41"/>
      <c r="AF51" s="41"/>
      <c r="AG51" s="41"/>
      <c r="AH51" s="41"/>
      <c r="AI51" s="41"/>
      <c r="AJ51" s="42"/>
      <c r="AK51" s="53"/>
      <c r="AL51" s="53"/>
      <c r="AM51" s="53"/>
      <c r="AN51" s="53"/>
      <c r="AO51" s="53"/>
      <c r="AP51" s="53"/>
      <c r="AQ51" s="53"/>
      <c r="AR51" s="54"/>
      <c r="AS51" s="53"/>
      <c r="AT51" s="53"/>
      <c r="AU51" s="53"/>
      <c r="AV51" s="53"/>
      <c r="AW51" s="53"/>
      <c r="AX51" s="53"/>
      <c r="AY51" s="53"/>
      <c r="AZ51" s="54"/>
      <c r="BA51" s="53"/>
      <c r="BB51" s="53"/>
      <c r="BC51" s="53"/>
      <c r="BD51" s="53"/>
      <c r="BE51" s="53"/>
      <c r="BF51" s="53"/>
      <c r="BG51" s="53"/>
      <c r="BH51" s="54"/>
      <c r="BI51" s="55"/>
      <c r="BJ51" s="56"/>
      <c r="BK51" s="56"/>
      <c r="BL51" s="57"/>
    </row>
    <row r="52" spans="1:64" ht="30.75" customHeight="1" x14ac:dyDescent="0.2">
      <c r="A52" s="481"/>
      <c r="B52" s="484"/>
      <c r="C52" s="442"/>
      <c r="D52" s="477"/>
      <c r="E52" s="453"/>
      <c r="F52" s="471"/>
      <c r="G52" s="471"/>
      <c r="H52" s="471"/>
      <c r="I52" s="442"/>
      <c r="J52" s="409"/>
      <c r="K52" s="474"/>
      <c r="L52" s="409"/>
      <c r="M52" s="79"/>
      <c r="N52" s="46"/>
      <c r="O52" s="46"/>
      <c r="P52" s="46"/>
      <c r="Q52" s="322"/>
      <c r="R52" s="322"/>
      <c r="S52" s="325"/>
      <c r="T52" s="328"/>
      <c r="U52" s="47"/>
      <c r="V52" s="48"/>
      <c r="W52" s="49"/>
      <c r="X52" s="80"/>
      <c r="Y52" s="81"/>
      <c r="Z52" s="81"/>
      <c r="AA52" s="81"/>
      <c r="AB52" s="82"/>
      <c r="AC52" s="53"/>
      <c r="AD52" s="53"/>
      <c r="AE52" s="53"/>
      <c r="AF52" s="53"/>
      <c r="AG52" s="53"/>
      <c r="AH52" s="53"/>
      <c r="AI52" s="53"/>
      <c r="AJ52" s="54"/>
      <c r="AK52" s="53"/>
      <c r="AL52" s="53"/>
      <c r="AM52" s="53"/>
      <c r="AN52" s="53"/>
      <c r="AO52" s="53"/>
      <c r="AP52" s="53"/>
      <c r="AQ52" s="53"/>
      <c r="AR52" s="54"/>
      <c r="AS52" s="53"/>
      <c r="AT52" s="53"/>
      <c r="AU52" s="53"/>
      <c r="AV52" s="53"/>
      <c r="AW52" s="53"/>
      <c r="AX52" s="53"/>
      <c r="AY52" s="53"/>
      <c r="AZ52" s="54"/>
      <c r="BA52" s="53"/>
      <c r="BB52" s="53"/>
      <c r="BC52" s="53"/>
      <c r="BD52" s="53"/>
      <c r="BE52" s="53"/>
      <c r="BF52" s="53"/>
      <c r="BG52" s="53"/>
      <c r="BH52" s="54"/>
      <c r="BI52" s="55"/>
      <c r="BJ52" s="56"/>
      <c r="BK52" s="56"/>
      <c r="BL52" s="57"/>
    </row>
    <row r="53" spans="1:64" ht="30.75" customHeight="1" thickBot="1" x14ac:dyDescent="0.25">
      <c r="A53" s="482"/>
      <c r="B53" s="485"/>
      <c r="C53" s="450"/>
      <c r="D53" s="478"/>
      <c r="E53" s="454"/>
      <c r="F53" s="472"/>
      <c r="G53" s="472"/>
      <c r="H53" s="472"/>
      <c r="I53" s="450"/>
      <c r="J53" s="410"/>
      <c r="K53" s="475"/>
      <c r="L53" s="410"/>
      <c r="M53" s="83"/>
      <c r="N53" s="59"/>
      <c r="O53" s="59"/>
      <c r="P53" s="59"/>
      <c r="Q53" s="323"/>
      <c r="R53" s="323"/>
      <c r="S53" s="326"/>
      <c r="T53" s="329"/>
      <c r="U53" s="84"/>
      <c r="V53" s="85"/>
      <c r="W53" s="86"/>
      <c r="X53" s="87"/>
      <c r="Y53" s="88"/>
      <c r="Z53" s="88"/>
      <c r="AA53" s="88"/>
      <c r="AB53" s="89"/>
      <c r="AC53" s="67"/>
      <c r="AD53" s="67"/>
      <c r="AE53" s="67"/>
      <c r="AF53" s="67"/>
      <c r="AG53" s="67"/>
      <c r="AH53" s="67"/>
      <c r="AI53" s="67"/>
      <c r="AJ53" s="68"/>
      <c r="AK53" s="66"/>
      <c r="AL53" s="67"/>
      <c r="AM53" s="67"/>
      <c r="AN53" s="67"/>
      <c r="AO53" s="67"/>
      <c r="AP53" s="67"/>
      <c r="AQ53" s="67"/>
      <c r="AR53" s="68"/>
      <c r="AS53" s="66"/>
      <c r="AT53" s="67"/>
      <c r="AU53" s="67"/>
      <c r="AV53" s="67"/>
      <c r="AW53" s="67"/>
      <c r="AX53" s="67"/>
      <c r="AY53" s="67"/>
      <c r="AZ53" s="68"/>
      <c r="BA53" s="66"/>
      <c r="BB53" s="67"/>
      <c r="BC53" s="67"/>
      <c r="BD53" s="67"/>
      <c r="BE53" s="67"/>
      <c r="BF53" s="67"/>
      <c r="BG53" s="67"/>
      <c r="BH53" s="68"/>
      <c r="BI53" s="69"/>
      <c r="BJ53" s="70"/>
      <c r="BK53" s="70"/>
      <c r="BL53" s="71"/>
    </row>
    <row r="54" spans="1:64" ht="30.75" customHeight="1" x14ac:dyDescent="0.2">
      <c r="A54" s="480"/>
      <c r="B54" s="483"/>
      <c r="C54" s="441"/>
      <c r="D54" s="476"/>
      <c r="E54" s="479"/>
      <c r="F54" s="470"/>
      <c r="G54" s="470"/>
      <c r="H54" s="470"/>
      <c r="I54" s="441"/>
      <c r="J54" s="408"/>
      <c r="K54" s="473"/>
      <c r="L54" s="408"/>
      <c r="M54" s="72"/>
      <c r="N54" s="22"/>
      <c r="O54" s="22"/>
      <c r="P54" s="22"/>
      <c r="Q54" s="321"/>
      <c r="R54" s="321"/>
      <c r="S54" s="324"/>
      <c r="T54" s="327"/>
      <c r="U54" s="23"/>
      <c r="V54" s="24"/>
      <c r="W54" s="25"/>
      <c r="X54" s="26"/>
      <c r="Y54" s="73"/>
      <c r="Z54" s="73"/>
      <c r="AA54" s="73"/>
      <c r="AB54" s="74"/>
      <c r="AC54" s="41"/>
      <c r="AD54" s="41"/>
      <c r="AE54" s="41"/>
      <c r="AF54" s="41"/>
      <c r="AG54" s="41"/>
      <c r="AH54" s="41"/>
      <c r="AI54" s="41"/>
      <c r="AJ54" s="42"/>
      <c r="AK54" s="29"/>
      <c r="AL54" s="29"/>
      <c r="AM54" s="29"/>
      <c r="AN54" s="29"/>
      <c r="AO54" s="29"/>
      <c r="AP54" s="29"/>
      <c r="AQ54" s="29"/>
      <c r="AR54" s="30"/>
      <c r="AS54" s="29"/>
      <c r="AT54" s="29"/>
      <c r="AU54" s="29"/>
      <c r="AV54" s="29"/>
      <c r="AW54" s="29"/>
      <c r="AX54" s="29"/>
      <c r="AY54" s="29"/>
      <c r="AZ54" s="30"/>
      <c r="BA54" s="29"/>
      <c r="BB54" s="29"/>
      <c r="BC54" s="29"/>
      <c r="BD54" s="29"/>
      <c r="BE54" s="29"/>
      <c r="BF54" s="29"/>
      <c r="BG54" s="29"/>
      <c r="BH54" s="30"/>
      <c r="BI54" s="31"/>
      <c r="BJ54" s="32"/>
      <c r="BK54" s="32"/>
      <c r="BL54" s="33"/>
    </row>
    <row r="55" spans="1:64" ht="30.75" customHeight="1" x14ac:dyDescent="0.2">
      <c r="A55" s="481"/>
      <c r="B55" s="484"/>
      <c r="C55" s="442"/>
      <c r="D55" s="477"/>
      <c r="E55" s="453"/>
      <c r="F55" s="471"/>
      <c r="G55" s="471"/>
      <c r="H55" s="471"/>
      <c r="I55" s="442"/>
      <c r="J55" s="409"/>
      <c r="K55" s="474"/>
      <c r="L55" s="409"/>
      <c r="M55" s="75"/>
      <c r="N55" s="34"/>
      <c r="O55" s="34"/>
      <c r="P55" s="34"/>
      <c r="Q55" s="322"/>
      <c r="R55" s="322"/>
      <c r="S55" s="325"/>
      <c r="T55" s="328"/>
      <c r="U55" s="35"/>
      <c r="V55" s="36"/>
      <c r="W55" s="37"/>
      <c r="X55" s="38"/>
      <c r="Y55" s="76"/>
      <c r="Z55" s="76"/>
      <c r="AA55" s="76"/>
      <c r="AB55" s="77"/>
      <c r="AC55" s="41"/>
      <c r="AD55" s="41"/>
      <c r="AE55" s="41"/>
      <c r="AF55" s="41"/>
      <c r="AG55" s="41"/>
      <c r="AH55" s="41"/>
      <c r="AI55" s="41"/>
      <c r="AJ55" s="42"/>
      <c r="AK55" s="41"/>
      <c r="AL55" s="41"/>
      <c r="AM55" s="41"/>
      <c r="AN55" s="41"/>
      <c r="AO55" s="41"/>
      <c r="AP55" s="41"/>
      <c r="AQ55" s="41"/>
      <c r="AR55" s="42"/>
      <c r="AS55" s="41"/>
      <c r="AT55" s="41"/>
      <c r="AU55" s="41"/>
      <c r="AV55" s="41"/>
      <c r="AW55" s="41"/>
      <c r="AX55" s="41"/>
      <c r="AY55" s="41"/>
      <c r="AZ55" s="42"/>
      <c r="BA55" s="41"/>
      <c r="BB55" s="41"/>
      <c r="BC55" s="41"/>
      <c r="BD55" s="41"/>
      <c r="BE55" s="41"/>
      <c r="BF55" s="41"/>
      <c r="BG55" s="41"/>
      <c r="BH55" s="42"/>
      <c r="BI55" s="43"/>
      <c r="BJ55" s="44"/>
      <c r="BK55" s="44"/>
      <c r="BL55" s="45"/>
    </row>
    <row r="56" spans="1:64" ht="30.75" customHeight="1" x14ac:dyDescent="0.2">
      <c r="A56" s="481"/>
      <c r="B56" s="484"/>
      <c r="C56" s="442"/>
      <c r="D56" s="477"/>
      <c r="E56" s="453"/>
      <c r="F56" s="471"/>
      <c r="G56" s="471"/>
      <c r="H56" s="471"/>
      <c r="I56" s="442"/>
      <c r="J56" s="409"/>
      <c r="K56" s="474"/>
      <c r="L56" s="409"/>
      <c r="M56" s="75"/>
      <c r="N56" s="34"/>
      <c r="O56" s="34"/>
      <c r="P56" s="34"/>
      <c r="Q56" s="322"/>
      <c r="R56" s="322"/>
      <c r="S56" s="325"/>
      <c r="T56" s="328"/>
      <c r="U56" s="35"/>
      <c r="V56" s="36"/>
      <c r="W56" s="37"/>
      <c r="X56" s="38"/>
      <c r="Y56" s="76"/>
      <c r="Z56" s="76"/>
      <c r="AA56" s="76"/>
      <c r="AB56" s="77"/>
      <c r="AC56" s="41"/>
      <c r="AD56" s="41"/>
      <c r="AE56" s="41"/>
      <c r="AF56" s="41"/>
      <c r="AG56" s="41"/>
      <c r="AH56" s="41"/>
      <c r="AI56" s="41"/>
      <c r="AJ56" s="42"/>
      <c r="AK56" s="41"/>
      <c r="AL56" s="41"/>
      <c r="AM56" s="41"/>
      <c r="AN56" s="41"/>
      <c r="AO56" s="41"/>
      <c r="AP56" s="41"/>
      <c r="AQ56" s="41"/>
      <c r="AR56" s="42"/>
      <c r="AS56" s="41"/>
      <c r="AT56" s="41"/>
      <c r="AU56" s="41"/>
      <c r="AV56" s="41"/>
      <c r="AW56" s="41"/>
      <c r="AX56" s="41"/>
      <c r="AY56" s="41"/>
      <c r="AZ56" s="42"/>
      <c r="BA56" s="41"/>
      <c r="BB56" s="41"/>
      <c r="BC56" s="41"/>
      <c r="BD56" s="41"/>
      <c r="BE56" s="41"/>
      <c r="BF56" s="41"/>
      <c r="BG56" s="41"/>
      <c r="BH56" s="42"/>
      <c r="BI56" s="43"/>
      <c r="BJ56" s="44"/>
      <c r="BK56" s="44"/>
      <c r="BL56" s="45"/>
    </row>
    <row r="57" spans="1:64" ht="30.75" customHeight="1" x14ac:dyDescent="0.2">
      <c r="A57" s="481"/>
      <c r="B57" s="484"/>
      <c r="C57" s="442"/>
      <c r="D57" s="477"/>
      <c r="E57" s="453"/>
      <c r="F57" s="471"/>
      <c r="G57" s="471"/>
      <c r="H57" s="471"/>
      <c r="I57" s="442"/>
      <c r="J57" s="409"/>
      <c r="K57" s="474"/>
      <c r="L57" s="409"/>
      <c r="M57" s="75"/>
      <c r="N57" s="34"/>
      <c r="O57" s="34"/>
      <c r="P57" s="34"/>
      <c r="Q57" s="322"/>
      <c r="R57" s="322"/>
      <c r="S57" s="325"/>
      <c r="T57" s="328"/>
      <c r="U57" s="35"/>
      <c r="V57" s="36"/>
      <c r="W57" s="37"/>
      <c r="X57" s="38"/>
      <c r="Y57" s="76"/>
      <c r="Z57" s="76"/>
      <c r="AA57" s="76"/>
      <c r="AB57" s="77"/>
      <c r="AC57" s="41"/>
      <c r="AD57" s="41"/>
      <c r="AE57" s="41"/>
      <c r="AF57" s="41"/>
      <c r="AG57" s="41"/>
      <c r="AH57" s="41"/>
      <c r="AI57" s="41"/>
      <c r="AJ57" s="42"/>
      <c r="AK57" s="41"/>
      <c r="AL57" s="41"/>
      <c r="AM57" s="41"/>
      <c r="AN57" s="41"/>
      <c r="AO57" s="41"/>
      <c r="AP57" s="41"/>
      <c r="AQ57" s="41"/>
      <c r="AR57" s="42"/>
      <c r="AS57" s="41"/>
      <c r="AT57" s="41"/>
      <c r="AU57" s="41"/>
      <c r="AV57" s="41"/>
      <c r="AW57" s="41"/>
      <c r="AX57" s="41"/>
      <c r="AY57" s="41"/>
      <c r="AZ57" s="42"/>
      <c r="BA57" s="41"/>
      <c r="BB57" s="41"/>
      <c r="BC57" s="41"/>
      <c r="BD57" s="41"/>
      <c r="BE57" s="41"/>
      <c r="BF57" s="41"/>
      <c r="BG57" s="41"/>
      <c r="BH57" s="42"/>
      <c r="BI57" s="43"/>
      <c r="BJ57" s="44"/>
      <c r="BK57" s="44"/>
      <c r="BL57" s="45"/>
    </row>
    <row r="58" spans="1:64" ht="30.75" customHeight="1" x14ac:dyDescent="0.2">
      <c r="A58" s="481"/>
      <c r="B58" s="484"/>
      <c r="C58" s="442"/>
      <c r="D58" s="477"/>
      <c r="E58" s="453"/>
      <c r="F58" s="471"/>
      <c r="G58" s="471"/>
      <c r="H58" s="471"/>
      <c r="I58" s="442"/>
      <c r="J58" s="409"/>
      <c r="K58" s="474"/>
      <c r="L58" s="409"/>
      <c r="M58" s="75"/>
      <c r="N58" s="46"/>
      <c r="O58" s="46"/>
      <c r="P58" s="46"/>
      <c r="Q58" s="322"/>
      <c r="R58" s="322"/>
      <c r="S58" s="325"/>
      <c r="T58" s="328"/>
      <c r="U58" s="35"/>
      <c r="V58" s="36"/>
      <c r="W58" s="37"/>
      <c r="X58" s="78"/>
      <c r="Y58" s="76"/>
      <c r="Z58" s="76"/>
      <c r="AA58" s="76"/>
      <c r="AB58" s="77"/>
      <c r="AC58" s="41"/>
      <c r="AD58" s="41"/>
      <c r="AE58" s="41"/>
      <c r="AF58" s="41"/>
      <c r="AG58" s="41"/>
      <c r="AH58" s="41"/>
      <c r="AI58" s="41"/>
      <c r="AJ58" s="42"/>
      <c r="AK58" s="53"/>
      <c r="AL58" s="53"/>
      <c r="AM58" s="53"/>
      <c r="AN58" s="53"/>
      <c r="AO58" s="53"/>
      <c r="AP58" s="53"/>
      <c r="AQ58" s="53"/>
      <c r="AR58" s="54"/>
      <c r="AS58" s="53"/>
      <c r="AT58" s="53"/>
      <c r="AU58" s="53"/>
      <c r="AV58" s="53"/>
      <c r="AW58" s="53"/>
      <c r="AX58" s="53"/>
      <c r="AY58" s="53"/>
      <c r="AZ58" s="54"/>
      <c r="BA58" s="53"/>
      <c r="BB58" s="53"/>
      <c r="BC58" s="53"/>
      <c r="BD58" s="53"/>
      <c r="BE58" s="53"/>
      <c r="BF58" s="53"/>
      <c r="BG58" s="53"/>
      <c r="BH58" s="54"/>
      <c r="BI58" s="55"/>
      <c r="BJ58" s="56"/>
      <c r="BK58" s="56"/>
      <c r="BL58" s="57"/>
    </row>
    <row r="59" spans="1:64" ht="30.75" customHeight="1" x14ac:dyDescent="0.2">
      <c r="A59" s="481"/>
      <c r="B59" s="484"/>
      <c r="C59" s="442"/>
      <c r="D59" s="477"/>
      <c r="E59" s="453"/>
      <c r="F59" s="471"/>
      <c r="G59" s="471"/>
      <c r="H59" s="471"/>
      <c r="I59" s="442"/>
      <c r="J59" s="409"/>
      <c r="K59" s="474"/>
      <c r="L59" s="409"/>
      <c r="M59" s="79"/>
      <c r="N59" s="46"/>
      <c r="O59" s="46"/>
      <c r="P59" s="46"/>
      <c r="Q59" s="322"/>
      <c r="R59" s="322"/>
      <c r="S59" s="325"/>
      <c r="T59" s="328"/>
      <c r="U59" s="47"/>
      <c r="V59" s="48"/>
      <c r="W59" s="49"/>
      <c r="X59" s="80"/>
      <c r="Y59" s="81"/>
      <c r="Z59" s="81"/>
      <c r="AA59" s="81"/>
      <c r="AB59" s="82"/>
      <c r="AC59" s="53"/>
      <c r="AD59" s="53"/>
      <c r="AE59" s="53"/>
      <c r="AF59" s="53"/>
      <c r="AG59" s="53"/>
      <c r="AH59" s="53"/>
      <c r="AI59" s="53"/>
      <c r="AJ59" s="54"/>
      <c r="AK59" s="53"/>
      <c r="AL59" s="53"/>
      <c r="AM59" s="53"/>
      <c r="AN59" s="53"/>
      <c r="AO59" s="53"/>
      <c r="AP59" s="53"/>
      <c r="AQ59" s="53"/>
      <c r="AR59" s="54"/>
      <c r="AS59" s="53"/>
      <c r="AT59" s="53"/>
      <c r="AU59" s="53"/>
      <c r="AV59" s="53"/>
      <c r="AW59" s="53"/>
      <c r="AX59" s="53"/>
      <c r="AY59" s="53"/>
      <c r="AZ59" s="54"/>
      <c r="BA59" s="53"/>
      <c r="BB59" s="53"/>
      <c r="BC59" s="53"/>
      <c r="BD59" s="53"/>
      <c r="BE59" s="53"/>
      <c r="BF59" s="53"/>
      <c r="BG59" s="53"/>
      <c r="BH59" s="54"/>
      <c r="BI59" s="55"/>
      <c r="BJ59" s="56"/>
      <c r="BK59" s="56"/>
      <c r="BL59" s="57"/>
    </row>
    <row r="60" spans="1:64" ht="30.75" customHeight="1" thickBot="1" x14ac:dyDescent="0.25">
      <c r="A60" s="482"/>
      <c r="B60" s="485"/>
      <c r="C60" s="450"/>
      <c r="D60" s="478"/>
      <c r="E60" s="454"/>
      <c r="F60" s="472"/>
      <c r="G60" s="472"/>
      <c r="H60" s="472"/>
      <c r="I60" s="450"/>
      <c r="J60" s="410"/>
      <c r="K60" s="475"/>
      <c r="L60" s="410"/>
      <c r="M60" s="83"/>
      <c r="N60" s="59"/>
      <c r="O60" s="59"/>
      <c r="P60" s="59"/>
      <c r="Q60" s="323"/>
      <c r="R60" s="323"/>
      <c r="S60" s="326"/>
      <c r="T60" s="329"/>
      <c r="U60" s="84"/>
      <c r="V60" s="85"/>
      <c r="W60" s="86"/>
      <c r="X60" s="87"/>
      <c r="Y60" s="88"/>
      <c r="Z60" s="88"/>
      <c r="AA60" s="88"/>
      <c r="AB60" s="89"/>
      <c r="AC60" s="67"/>
      <c r="AD60" s="67"/>
      <c r="AE60" s="67"/>
      <c r="AF60" s="67"/>
      <c r="AG60" s="67"/>
      <c r="AH60" s="67"/>
      <c r="AI60" s="67"/>
      <c r="AJ60" s="68"/>
      <c r="AK60" s="66"/>
      <c r="AL60" s="67"/>
      <c r="AM60" s="67"/>
      <c r="AN60" s="67"/>
      <c r="AO60" s="67"/>
      <c r="AP60" s="67"/>
      <c r="AQ60" s="67"/>
      <c r="AR60" s="68"/>
      <c r="AS60" s="66"/>
      <c r="AT60" s="67"/>
      <c r="AU60" s="67"/>
      <c r="AV60" s="67"/>
      <c r="AW60" s="67"/>
      <c r="AX60" s="67"/>
      <c r="AY60" s="67"/>
      <c r="AZ60" s="68"/>
      <c r="BA60" s="66"/>
      <c r="BB60" s="67"/>
      <c r="BC60" s="67"/>
      <c r="BD60" s="67"/>
      <c r="BE60" s="67"/>
      <c r="BF60" s="67"/>
      <c r="BG60" s="67"/>
      <c r="BH60" s="68"/>
      <c r="BI60" s="69"/>
      <c r="BJ60" s="70"/>
      <c r="BK60" s="70"/>
      <c r="BL60" s="71"/>
    </row>
    <row r="61" spans="1:64" ht="30.75" customHeight="1" x14ac:dyDescent="0.2">
      <c r="A61" s="480"/>
      <c r="B61" s="483"/>
      <c r="C61" s="441"/>
      <c r="D61" s="476"/>
      <c r="E61" s="479"/>
      <c r="F61" s="470"/>
      <c r="G61" s="470"/>
      <c r="H61" s="470"/>
      <c r="I61" s="441"/>
      <c r="J61" s="408"/>
      <c r="K61" s="473"/>
      <c r="L61" s="408"/>
      <c r="M61" s="72"/>
      <c r="N61" s="22"/>
      <c r="O61" s="22"/>
      <c r="P61" s="22"/>
      <c r="Q61" s="321"/>
      <c r="R61" s="321"/>
      <c r="S61" s="324"/>
      <c r="T61" s="327"/>
      <c r="U61" s="23"/>
      <c r="V61" s="24"/>
      <c r="W61" s="25"/>
      <c r="X61" s="26"/>
      <c r="Y61" s="73"/>
      <c r="Z61" s="73"/>
      <c r="AA61" s="73"/>
      <c r="AB61" s="74"/>
      <c r="AC61" s="41"/>
      <c r="AD61" s="41"/>
      <c r="AE61" s="41"/>
      <c r="AF61" s="41"/>
      <c r="AG61" s="41"/>
      <c r="AH61" s="41"/>
      <c r="AI61" s="41"/>
      <c r="AJ61" s="42"/>
      <c r="AK61" s="29"/>
      <c r="AL61" s="29"/>
      <c r="AM61" s="29"/>
      <c r="AN61" s="29"/>
      <c r="AO61" s="29"/>
      <c r="AP61" s="29"/>
      <c r="AQ61" s="29"/>
      <c r="AR61" s="30"/>
      <c r="AS61" s="29"/>
      <c r="AT61" s="29"/>
      <c r="AU61" s="29"/>
      <c r="AV61" s="29"/>
      <c r="AW61" s="29"/>
      <c r="AX61" s="29"/>
      <c r="AY61" s="29"/>
      <c r="AZ61" s="30"/>
      <c r="BA61" s="29"/>
      <c r="BB61" s="29"/>
      <c r="BC61" s="29"/>
      <c r="BD61" s="29"/>
      <c r="BE61" s="29"/>
      <c r="BF61" s="29"/>
      <c r="BG61" s="29"/>
      <c r="BH61" s="30"/>
      <c r="BI61" s="31"/>
      <c r="BJ61" s="32"/>
      <c r="BK61" s="32"/>
      <c r="BL61" s="33"/>
    </row>
    <row r="62" spans="1:64" ht="30.75" customHeight="1" x14ac:dyDescent="0.2">
      <c r="A62" s="481"/>
      <c r="B62" s="484"/>
      <c r="C62" s="442"/>
      <c r="D62" s="477"/>
      <c r="E62" s="453"/>
      <c r="F62" s="471"/>
      <c r="G62" s="471"/>
      <c r="H62" s="471"/>
      <c r="I62" s="442"/>
      <c r="J62" s="409"/>
      <c r="K62" s="474"/>
      <c r="L62" s="409"/>
      <c r="M62" s="75"/>
      <c r="N62" s="34"/>
      <c r="O62" s="34"/>
      <c r="P62" s="34"/>
      <c r="Q62" s="322"/>
      <c r="R62" s="322"/>
      <c r="S62" s="325"/>
      <c r="T62" s="328"/>
      <c r="U62" s="35"/>
      <c r="V62" s="36"/>
      <c r="W62" s="37"/>
      <c r="X62" s="38"/>
      <c r="Y62" s="76"/>
      <c r="Z62" s="76"/>
      <c r="AA62" s="76"/>
      <c r="AB62" s="77"/>
      <c r="AC62" s="41"/>
      <c r="AD62" s="41"/>
      <c r="AE62" s="41"/>
      <c r="AF62" s="41"/>
      <c r="AG62" s="41"/>
      <c r="AH62" s="41"/>
      <c r="AI62" s="41"/>
      <c r="AJ62" s="42"/>
      <c r="AK62" s="41"/>
      <c r="AL62" s="41"/>
      <c r="AM62" s="41"/>
      <c r="AN62" s="41"/>
      <c r="AO62" s="41"/>
      <c r="AP62" s="41"/>
      <c r="AQ62" s="41"/>
      <c r="AR62" s="42"/>
      <c r="AS62" s="41"/>
      <c r="AT62" s="41"/>
      <c r="AU62" s="41"/>
      <c r="AV62" s="41"/>
      <c r="AW62" s="41"/>
      <c r="AX62" s="41"/>
      <c r="AY62" s="41"/>
      <c r="AZ62" s="42"/>
      <c r="BA62" s="41"/>
      <c r="BB62" s="41"/>
      <c r="BC62" s="41"/>
      <c r="BD62" s="41"/>
      <c r="BE62" s="41"/>
      <c r="BF62" s="41"/>
      <c r="BG62" s="41"/>
      <c r="BH62" s="42"/>
      <c r="BI62" s="43"/>
      <c r="BJ62" s="44"/>
      <c r="BK62" s="44"/>
      <c r="BL62" s="45"/>
    </row>
    <row r="63" spans="1:64" ht="30.75" customHeight="1" x14ac:dyDescent="0.2">
      <c r="A63" s="481"/>
      <c r="B63" s="484"/>
      <c r="C63" s="442"/>
      <c r="D63" s="477"/>
      <c r="E63" s="453"/>
      <c r="F63" s="471"/>
      <c r="G63" s="471"/>
      <c r="H63" s="471"/>
      <c r="I63" s="442"/>
      <c r="J63" s="409"/>
      <c r="K63" s="474"/>
      <c r="L63" s="409"/>
      <c r="M63" s="75"/>
      <c r="N63" s="34"/>
      <c r="O63" s="34"/>
      <c r="P63" s="34"/>
      <c r="Q63" s="322"/>
      <c r="R63" s="322"/>
      <c r="S63" s="325"/>
      <c r="T63" s="328"/>
      <c r="U63" s="35"/>
      <c r="V63" s="36"/>
      <c r="W63" s="37"/>
      <c r="X63" s="38"/>
      <c r="Y63" s="76"/>
      <c r="Z63" s="76"/>
      <c r="AA63" s="76"/>
      <c r="AB63" s="77"/>
      <c r="AC63" s="41"/>
      <c r="AD63" s="41"/>
      <c r="AE63" s="41"/>
      <c r="AF63" s="41"/>
      <c r="AG63" s="41"/>
      <c r="AH63" s="41"/>
      <c r="AI63" s="41"/>
      <c r="AJ63" s="42"/>
      <c r="AK63" s="41"/>
      <c r="AL63" s="41"/>
      <c r="AM63" s="41"/>
      <c r="AN63" s="41"/>
      <c r="AO63" s="41"/>
      <c r="AP63" s="41"/>
      <c r="AQ63" s="41"/>
      <c r="AR63" s="42"/>
      <c r="AS63" s="41"/>
      <c r="AT63" s="41"/>
      <c r="AU63" s="41"/>
      <c r="AV63" s="41"/>
      <c r="AW63" s="41"/>
      <c r="AX63" s="41"/>
      <c r="AY63" s="41"/>
      <c r="AZ63" s="42"/>
      <c r="BA63" s="41"/>
      <c r="BB63" s="41"/>
      <c r="BC63" s="41"/>
      <c r="BD63" s="41"/>
      <c r="BE63" s="41"/>
      <c r="BF63" s="41"/>
      <c r="BG63" s="41"/>
      <c r="BH63" s="42"/>
      <c r="BI63" s="43"/>
      <c r="BJ63" s="44"/>
      <c r="BK63" s="44"/>
      <c r="BL63" s="45"/>
    </row>
    <row r="64" spans="1:64" ht="30.75" customHeight="1" x14ac:dyDescent="0.2">
      <c r="A64" s="481"/>
      <c r="B64" s="484"/>
      <c r="C64" s="442"/>
      <c r="D64" s="477"/>
      <c r="E64" s="453"/>
      <c r="F64" s="471"/>
      <c r="G64" s="471"/>
      <c r="H64" s="471"/>
      <c r="I64" s="442"/>
      <c r="J64" s="409"/>
      <c r="K64" s="474"/>
      <c r="L64" s="409"/>
      <c r="M64" s="75"/>
      <c r="N64" s="34"/>
      <c r="O64" s="34"/>
      <c r="P64" s="34"/>
      <c r="Q64" s="322"/>
      <c r="R64" s="322"/>
      <c r="S64" s="325"/>
      <c r="T64" s="328"/>
      <c r="U64" s="35"/>
      <c r="V64" s="36"/>
      <c r="W64" s="37"/>
      <c r="X64" s="38"/>
      <c r="Y64" s="76"/>
      <c r="Z64" s="76"/>
      <c r="AA64" s="76"/>
      <c r="AB64" s="77"/>
      <c r="AC64" s="41"/>
      <c r="AD64" s="41"/>
      <c r="AE64" s="41"/>
      <c r="AF64" s="41"/>
      <c r="AG64" s="41"/>
      <c r="AH64" s="41"/>
      <c r="AI64" s="41"/>
      <c r="AJ64" s="42"/>
      <c r="AK64" s="41"/>
      <c r="AL64" s="41"/>
      <c r="AM64" s="41"/>
      <c r="AN64" s="41"/>
      <c r="AO64" s="41"/>
      <c r="AP64" s="41"/>
      <c r="AQ64" s="41"/>
      <c r="AR64" s="42"/>
      <c r="AS64" s="41"/>
      <c r="AT64" s="41"/>
      <c r="AU64" s="41"/>
      <c r="AV64" s="41"/>
      <c r="AW64" s="41"/>
      <c r="AX64" s="41"/>
      <c r="AY64" s="41"/>
      <c r="AZ64" s="42"/>
      <c r="BA64" s="41"/>
      <c r="BB64" s="41"/>
      <c r="BC64" s="41"/>
      <c r="BD64" s="41"/>
      <c r="BE64" s="41"/>
      <c r="BF64" s="41"/>
      <c r="BG64" s="41"/>
      <c r="BH64" s="42"/>
      <c r="BI64" s="43"/>
      <c r="BJ64" s="44"/>
      <c r="BK64" s="44"/>
      <c r="BL64" s="45"/>
    </row>
    <row r="65" spans="1:64" ht="30.75" customHeight="1" x14ac:dyDescent="0.2">
      <c r="A65" s="481"/>
      <c r="B65" s="484"/>
      <c r="C65" s="442"/>
      <c r="D65" s="477"/>
      <c r="E65" s="453"/>
      <c r="F65" s="471"/>
      <c r="G65" s="471"/>
      <c r="H65" s="471"/>
      <c r="I65" s="442"/>
      <c r="J65" s="409"/>
      <c r="K65" s="474"/>
      <c r="L65" s="409"/>
      <c r="M65" s="75"/>
      <c r="N65" s="46"/>
      <c r="O65" s="46"/>
      <c r="P65" s="46"/>
      <c r="Q65" s="322"/>
      <c r="R65" s="322"/>
      <c r="S65" s="325"/>
      <c r="T65" s="328"/>
      <c r="U65" s="35"/>
      <c r="V65" s="36"/>
      <c r="W65" s="37"/>
      <c r="X65" s="78"/>
      <c r="Y65" s="76"/>
      <c r="Z65" s="76"/>
      <c r="AA65" s="76"/>
      <c r="AB65" s="77"/>
      <c r="AC65" s="41"/>
      <c r="AD65" s="41"/>
      <c r="AE65" s="41"/>
      <c r="AF65" s="41"/>
      <c r="AG65" s="41"/>
      <c r="AH65" s="41"/>
      <c r="AI65" s="41"/>
      <c r="AJ65" s="42"/>
      <c r="AK65" s="53"/>
      <c r="AL65" s="53"/>
      <c r="AM65" s="53"/>
      <c r="AN65" s="53"/>
      <c r="AO65" s="53"/>
      <c r="AP65" s="53"/>
      <c r="AQ65" s="53"/>
      <c r="AR65" s="54"/>
      <c r="AS65" s="53"/>
      <c r="AT65" s="53"/>
      <c r="AU65" s="53"/>
      <c r="AV65" s="53"/>
      <c r="AW65" s="53"/>
      <c r="AX65" s="53"/>
      <c r="AY65" s="53"/>
      <c r="AZ65" s="54"/>
      <c r="BA65" s="53"/>
      <c r="BB65" s="53"/>
      <c r="BC65" s="53"/>
      <c r="BD65" s="53"/>
      <c r="BE65" s="53"/>
      <c r="BF65" s="53"/>
      <c r="BG65" s="53"/>
      <c r="BH65" s="54"/>
      <c r="BI65" s="55"/>
      <c r="BJ65" s="56"/>
      <c r="BK65" s="56"/>
      <c r="BL65" s="57"/>
    </row>
    <row r="66" spans="1:64" ht="30.75" customHeight="1" x14ac:dyDescent="0.2">
      <c r="A66" s="481"/>
      <c r="B66" s="484"/>
      <c r="C66" s="442"/>
      <c r="D66" s="477"/>
      <c r="E66" s="453"/>
      <c r="F66" s="471"/>
      <c r="G66" s="471"/>
      <c r="H66" s="471"/>
      <c r="I66" s="442"/>
      <c r="J66" s="409"/>
      <c r="K66" s="474"/>
      <c r="L66" s="409"/>
      <c r="M66" s="79"/>
      <c r="N66" s="46"/>
      <c r="O66" s="46"/>
      <c r="P66" s="46"/>
      <c r="Q66" s="322"/>
      <c r="R66" s="322"/>
      <c r="S66" s="325"/>
      <c r="T66" s="328"/>
      <c r="U66" s="47"/>
      <c r="V66" s="48"/>
      <c r="W66" s="49"/>
      <c r="X66" s="80"/>
      <c r="Y66" s="81"/>
      <c r="Z66" s="81"/>
      <c r="AA66" s="81"/>
      <c r="AB66" s="82"/>
      <c r="AC66" s="53"/>
      <c r="AD66" s="53"/>
      <c r="AE66" s="53"/>
      <c r="AF66" s="53"/>
      <c r="AG66" s="53"/>
      <c r="AH66" s="53"/>
      <c r="AI66" s="53"/>
      <c r="AJ66" s="54"/>
      <c r="AK66" s="53"/>
      <c r="AL66" s="53"/>
      <c r="AM66" s="53"/>
      <c r="AN66" s="53"/>
      <c r="AO66" s="53"/>
      <c r="AP66" s="53"/>
      <c r="AQ66" s="53"/>
      <c r="AR66" s="54"/>
      <c r="AS66" s="53"/>
      <c r="AT66" s="53"/>
      <c r="AU66" s="53"/>
      <c r="AV66" s="53"/>
      <c r="AW66" s="53"/>
      <c r="AX66" s="53"/>
      <c r="AY66" s="53"/>
      <c r="AZ66" s="54"/>
      <c r="BA66" s="53"/>
      <c r="BB66" s="53"/>
      <c r="BC66" s="53"/>
      <c r="BD66" s="53"/>
      <c r="BE66" s="53"/>
      <c r="BF66" s="53"/>
      <c r="BG66" s="53"/>
      <c r="BH66" s="54"/>
      <c r="BI66" s="55"/>
      <c r="BJ66" s="56"/>
      <c r="BK66" s="56"/>
      <c r="BL66" s="57"/>
    </row>
    <row r="67" spans="1:64" ht="30.75" customHeight="1" thickBot="1" x14ac:dyDescent="0.25">
      <c r="A67" s="482"/>
      <c r="B67" s="485"/>
      <c r="C67" s="450"/>
      <c r="D67" s="478"/>
      <c r="E67" s="454"/>
      <c r="F67" s="472"/>
      <c r="G67" s="472"/>
      <c r="H67" s="472"/>
      <c r="I67" s="450"/>
      <c r="J67" s="410"/>
      <c r="K67" s="475"/>
      <c r="L67" s="410"/>
      <c r="M67" s="83"/>
      <c r="N67" s="59"/>
      <c r="O67" s="59"/>
      <c r="P67" s="59"/>
      <c r="Q67" s="323"/>
      <c r="R67" s="323"/>
      <c r="S67" s="326"/>
      <c r="T67" s="329"/>
      <c r="U67" s="84"/>
      <c r="V67" s="85"/>
      <c r="W67" s="86"/>
      <c r="X67" s="87"/>
      <c r="Y67" s="88"/>
      <c r="Z67" s="88"/>
      <c r="AA67" s="88"/>
      <c r="AB67" s="89"/>
      <c r="AC67" s="67"/>
      <c r="AD67" s="67"/>
      <c r="AE67" s="67"/>
      <c r="AF67" s="67"/>
      <c r="AG67" s="67"/>
      <c r="AH67" s="67"/>
      <c r="AI67" s="67"/>
      <c r="AJ67" s="68"/>
      <c r="AK67" s="66"/>
      <c r="AL67" s="67"/>
      <c r="AM67" s="67"/>
      <c r="AN67" s="67"/>
      <c r="AO67" s="67"/>
      <c r="AP67" s="67"/>
      <c r="AQ67" s="67"/>
      <c r="AR67" s="68"/>
      <c r="AS67" s="66"/>
      <c r="AT67" s="67"/>
      <c r="AU67" s="67"/>
      <c r="AV67" s="67"/>
      <c r="AW67" s="67"/>
      <c r="AX67" s="67"/>
      <c r="AY67" s="67"/>
      <c r="AZ67" s="68"/>
      <c r="BA67" s="66"/>
      <c r="BB67" s="67"/>
      <c r="BC67" s="67"/>
      <c r="BD67" s="67"/>
      <c r="BE67" s="67"/>
      <c r="BF67" s="67"/>
      <c r="BG67" s="67"/>
      <c r="BH67" s="68"/>
      <c r="BI67" s="69"/>
      <c r="BJ67" s="70"/>
      <c r="BK67" s="70"/>
      <c r="BL67" s="71"/>
    </row>
    <row r="68" spans="1:64" ht="30.75" customHeight="1" x14ac:dyDescent="0.2">
      <c r="A68" s="480"/>
      <c r="B68" s="483"/>
      <c r="C68" s="441"/>
      <c r="D68" s="476"/>
      <c r="E68" s="479"/>
      <c r="F68" s="470"/>
      <c r="G68" s="470"/>
      <c r="H68" s="470"/>
      <c r="I68" s="441"/>
      <c r="J68" s="408"/>
      <c r="K68" s="473"/>
      <c r="L68" s="408"/>
      <c r="M68" s="72"/>
      <c r="N68" s="22"/>
      <c r="O68" s="22"/>
      <c r="P68" s="22"/>
      <c r="Q68" s="321"/>
      <c r="R68" s="321"/>
      <c r="S68" s="324"/>
      <c r="T68" s="327"/>
      <c r="U68" s="23"/>
      <c r="V68" s="24"/>
      <c r="W68" s="25"/>
      <c r="X68" s="26"/>
      <c r="Y68" s="73"/>
      <c r="Z68" s="73"/>
      <c r="AA68" s="73"/>
      <c r="AB68" s="74"/>
      <c r="AC68" s="41"/>
      <c r="AD68" s="41"/>
      <c r="AE68" s="41"/>
      <c r="AF68" s="41"/>
      <c r="AG68" s="41"/>
      <c r="AH68" s="41"/>
      <c r="AI68" s="41"/>
      <c r="AJ68" s="42"/>
      <c r="AK68" s="29"/>
      <c r="AL68" s="29"/>
      <c r="AM68" s="29"/>
      <c r="AN68" s="29"/>
      <c r="AO68" s="29"/>
      <c r="AP68" s="29"/>
      <c r="AQ68" s="29"/>
      <c r="AR68" s="30"/>
      <c r="AS68" s="29"/>
      <c r="AT68" s="29"/>
      <c r="AU68" s="29"/>
      <c r="AV68" s="29"/>
      <c r="AW68" s="29"/>
      <c r="AX68" s="29"/>
      <c r="AY68" s="29"/>
      <c r="AZ68" s="30"/>
      <c r="BA68" s="29"/>
      <c r="BB68" s="29"/>
      <c r="BC68" s="29"/>
      <c r="BD68" s="29"/>
      <c r="BE68" s="29"/>
      <c r="BF68" s="29"/>
      <c r="BG68" s="29"/>
      <c r="BH68" s="30"/>
      <c r="BI68" s="31"/>
      <c r="BJ68" s="32"/>
      <c r="BK68" s="32"/>
      <c r="BL68" s="33"/>
    </row>
    <row r="69" spans="1:64" ht="30.75" customHeight="1" x14ac:dyDescent="0.2">
      <c r="A69" s="481"/>
      <c r="B69" s="484"/>
      <c r="C69" s="442"/>
      <c r="D69" s="477"/>
      <c r="E69" s="453"/>
      <c r="F69" s="471"/>
      <c r="G69" s="471"/>
      <c r="H69" s="471"/>
      <c r="I69" s="442"/>
      <c r="J69" s="409"/>
      <c r="K69" s="474"/>
      <c r="L69" s="409"/>
      <c r="M69" s="75"/>
      <c r="N69" s="34"/>
      <c r="O69" s="34"/>
      <c r="P69" s="34"/>
      <c r="Q69" s="322"/>
      <c r="R69" s="322"/>
      <c r="S69" s="325"/>
      <c r="T69" s="328"/>
      <c r="U69" s="35"/>
      <c r="V69" s="36"/>
      <c r="W69" s="37"/>
      <c r="X69" s="38"/>
      <c r="Y69" s="76"/>
      <c r="Z69" s="76"/>
      <c r="AA69" s="76"/>
      <c r="AB69" s="77"/>
      <c r="AC69" s="41"/>
      <c r="AD69" s="41"/>
      <c r="AE69" s="41"/>
      <c r="AF69" s="41"/>
      <c r="AG69" s="41"/>
      <c r="AH69" s="41"/>
      <c r="AI69" s="41"/>
      <c r="AJ69" s="42"/>
      <c r="AK69" s="41"/>
      <c r="AL69" s="41"/>
      <c r="AM69" s="41"/>
      <c r="AN69" s="41"/>
      <c r="AO69" s="41"/>
      <c r="AP69" s="41"/>
      <c r="AQ69" s="41"/>
      <c r="AR69" s="42"/>
      <c r="AS69" s="41"/>
      <c r="AT69" s="41"/>
      <c r="AU69" s="41"/>
      <c r="AV69" s="41"/>
      <c r="AW69" s="41"/>
      <c r="AX69" s="41"/>
      <c r="AY69" s="41"/>
      <c r="AZ69" s="42"/>
      <c r="BA69" s="41"/>
      <c r="BB69" s="41"/>
      <c r="BC69" s="41"/>
      <c r="BD69" s="41"/>
      <c r="BE69" s="41"/>
      <c r="BF69" s="41"/>
      <c r="BG69" s="41"/>
      <c r="BH69" s="42"/>
      <c r="BI69" s="43"/>
      <c r="BJ69" s="44"/>
      <c r="BK69" s="44"/>
      <c r="BL69" s="45"/>
    </row>
    <row r="70" spans="1:64" ht="30.75" customHeight="1" x14ac:dyDescent="0.2">
      <c r="A70" s="481"/>
      <c r="B70" s="484"/>
      <c r="C70" s="442"/>
      <c r="D70" s="477"/>
      <c r="E70" s="453"/>
      <c r="F70" s="471"/>
      <c r="G70" s="471"/>
      <c r="H70" s="471"/>
      <c r="I70" s="442"/>
      <c r="J70" s="409"/>
      <c r="K70" s="474"/>
      <c r="L70" s="409"/>
      <c r="M70" s="75"/>
      <c r="N70" s="34"/>
      <c r="O70" s="34"/>
      <c r="P70" s="34"/>
      <c r="Q70" s="322"/>
      <c r="R70" s="322"/>
      <c r="S70" s="325"/>
      <c r="T70" s="328"/>
      <c r="U70" s="35"/>
      <c r="V70" s="36"/>
      <c r="W70" s="37"/>
      <c r="X70" s="38"/>
      <c r="Y70" s="76"/>
      <c r="Z70" s="76"/>
      <c r="AA70" s="76"/>
      <c r="AB70" s="77"/>
      <c r="AC70" s="41"/>
      <c r="AD70" s="41"/>
      <c r="AE70" s="41"/>
      <c r="AF70" s="41"/>
      <c r="AG70" s="41"/>
      <c r="AH70" s="41"/>
      <c r="AI70" s="41"/>
      <c r="AJ70" s="42"/>
      <c r="AK70" s="41"/>
      <c r="AL70" s="41"/>
      <c r="AM70" s="41"/>
      <c r="AN70" s="41"/>
      <c r="AO70" s="41"/>
      <c r="AP70" s="41"/>
      <c r="AQ70" s="41"/>
      <c r="AR70" s="42"/>
      <c r="AS70" s="41"/>
      <c r="AT70" s="41"/>
      <c r="AU70" s="41"/>
      <c r="AV70" s="41"/>
      <c r="AW70" s="41"/>
      <c r="AX70" s="41"/>
      <c r="AY70" s="41"/>
      <c r="AZ70" s="42"/>
      <c r="BA70" s="41"/>
      <c r="BB70" s="41"/>
      <c r="BC70" s="41"/>
      <c r="BD70" s="41"/>
      <c r="BE70" s="41"/>
      <c r="BF70" s="41"/>
      <c r="BG70" s="41"/>
      <c r="BH70" s="42"/>
      <c r="BI70" s="43"/>
      <c r="BJ70" s="44"/>
      <c r="BK70" s="44"/>
      <c r="BL70" s="45"/>
    </row>
    <row r="71" spans="1:64" ht="30.75" customHeight="1" x14ac:dyDescent="0.2">
      <c r="A71" s="481"/>
      <c r="B71" s="484"/>
      <c r="C71" s="442"/>
      <c r="D71" s="477"/>
      <c r="E71" s="453"/>
      <c r="F71" s="471"/>
      <c r="G71" s="471"/>
      <c r="H71" s="471"/>
      <c r="I71" s="442"/>
      <c r="J71" s="409"/>
      <c r="K71" s="474"/>
      <c r="L71" s="409"/>
      <c r="M71" s="75"/>
      <c r="N71" s="34"/>
      <c r="O71" s="34"/>
      <c r="P71" s="34"/>
      <c r="Q71" s="322"/>
      <c r="R71" s="322"/>
      <c r="S71" s="325"/>
      <c r="T71" s="328"/>
      <c r="U71" s="35"/>
      <c r="V71" s="36"/>
      <c r="W71" s="37"/>
      <c r="X71" s="38"/>
      <c r="Y71" s="76"/>
      <c r="Z71" s="76"/>
      <c r="AA71" s="76"/>
      <c r="AB71" s="77"/>
      <c r="AC71" s="41"/>
      <c r="AD71" s="41"/>
      <c r="AE71" s="41"/>
      <c r="AF71" s="41"/>
      <c r="AG71" s="41"/>
      <c r="AH71" s="41"/>
      <c r="AI71" s="41"/>
      <c r="AJ71" s="42"/>
      <c r="AK71" s="41"/>
      <c r="AL71" s="41"/>
      <c r="AM71" s="41"/>
      <c r="AN71" s="41"/>
      <c r="AO71" s="41"/>
      <c r="AP71" s="41"/>
      <c r="AQ71" s="41"/>
      <c r="AR71" s="42"/>
      <c r="AS71" s="41"/>
      <c r="AT71" s="41"/>
      <c r="AU71" s="41"/>
      <c r="AV71" s="41"/>
      <c r="AW71" s="41"/>
      <c r="AX71" s="41"/>
      <c r="AY71" s="41"/>
      <c r="AZ71" s="42"/>
      <c r="BA71" s="41"/>
      <c r="BB71" s="41"/>
      <c r="BC71" s="41"/>
      <c r="BD71" s="41"/>
      <c r="BE71" s="41"/>
      <c r="BF71" s="41"/>
      <c r="BG71" s="41"/>
      <c r="BH71" s="42"/>
      <c r="BI71" s="43"/>
      <c r="BJ71" s="44"/>
      <c r="BK71" s="44"/>
      <c r="BL71" s="45"/>
    </row>
    <row r="72" spans="1:64" ht="30.75" customHeight="1" x14ac:dyDescent="0.2">
      <c r="A72" s="481"/>
      <c r="B72" s="484"/>
      <c r="C72" s="442"/>
      <c r="D72" s="477"/>
      <c r="E72" s="453"/>
      <c r="F72" s="471"/>
      <c r="G72" s="471"/>
      <c r="H72" s="471"/>
      <c r="I72" s="442"/>
      <c r="J72" s="409"/>
      <c r="K72" s="474"/>
      <c r="L72" s="409"/>
      <c r="M72" s="75"/>
      <c r="N72" s="46"/>
      <c r="O72" s="46"/>
      <c r="P72" s="46"/>
      <c r="Q72" s="322"/>
      <c r="R72" s="322"/>
      <c r="S72" s="325"/>
      <c r="T72" s="328"/>
      <c r="U72" s="35"/>
      <c r="V72" s="36"/>
      <c r="W72" s="37"/>
      <c r="X72" s="78"/>
      <c r="Y72" s="76"/>
      <c r="Z72" s="76"/>
      <c r="AA72" s="76"/>
      <c r="AB72" s="77"/>
      <c r="AC72" s="41"/>
      <c r="AD72" s="41"/>
      <c r="AE72" s="41"/>
      <c r="AF72" s="41"/>
      <c r="AG72" s="41"/>
      <c r="AH72" s="41"/>
      <c r="AI72" s="41"/>
      <c r="AJ72" s="42"/>
      <c r="AK72" s="53"/>
      <c r="AL72" s="53"/>
      <c r="AM72" s="53"/>
      <c r="AN72" s="53"/>
      <c r="AO72" s="53"/>
      <c r="AP72" s="53"/>
      <c r="AQ72" s="53"/>
      <c r="AR72" s="54"/>
      <c r="AS72" s="53"/>
      <c r="AT72" s="53"/>
      <c r="AU72" s="53"/>
      <c r="AV72" s="53"/>
      <c r="AW72" s="53"/>
      <c r="AX72" s="53"/>
      <c r="AY72" s="53"/>
      <c r="AZ72" s="54"/>
      <c r="BA72" s="53"/>
      <c r="BB72" s="53"/>
      <c r="BC72" s="53"/>
      <c r="BD72" s="53"/>
      <c r="BE72" s="53"/>
      <c r="BF72" s="53"/>
      <c r="BG72" s="53"/>
      <c r="BH72" s="54"/>
      <c r="BI72" s="55"/>
      <c r="BJ72" s="56"/>
      <c r="BK72" s="56"/>
      <c r="BL72" s="57"/>
    </row>
    <row r="73" spans="1:64" ht="30.75" customHeight="1" x14ac:dyDescent="0.2">
      <c r="A73" s="481"/>
      <c r="B73" s="484"/>
      <c r="C73" s="442"/>
      <c r="D73" s="477"/>
      <c r="E73" s="453"/>
      <c r="F73" s="471"/>
      <c r="G73" s="471"/>
      <c r="H73" s="471"/>
      <c r="I73" s="442"/>
      <c r="J73" s="409"/>
      <c r="K73" s="474"/>
      <c r="L73" s="409"/>
      <c r="M73" s="79"/>
      <c r="N73" s="46"/>
      <c r="O73" s="46"/>
      <c r="P73" s="46"/>
      <c r="Q73" s="322"/>
      <c r="R73" s="322"/>
      <c r="S73" s="325"/>
      <c r="T73" s="328"/>
      <c r="U73" s="47"/>
      <c r="V73" s="48"/>
      <c r="W73" s="49"/>
      <c r="X73" s="80"/>
      <c r="Y73" s="81"/>
      <c r="Z73" s="81"/>
      <c r="AA73" s="81"/>
      <c r="AB73" s="82"/>
      <c r="AC73" s="53"/>
      <c r="AD73" s="53"/>
      <c r="AE73" s="53"/>
      <c r="AF73" s="53"/>
      <c r="AG73" s="53"/>
      <c r="AH73" s="53"/>
      <c r="AI73" s="53"/>
      <c r="AJ73" s="54"/>
      <c r="AK73" s="53"/>
      <c r="AL73" s="53"/>
      <c r="AM73" s="53"/>
      <c r="AN73" s="53"/>
      <c r="AO73" s="53"/>
      <c r="AP73" s="53"/>
      <c r="AQ73" s="53"/>
      <c r="AR73" s="54"/>
      <c r="AS73" s="53"/>
      <c r="AT73" s="53"/>
      <c r="AU73" s="53"/>
      <c r="AV73" s="53"/>
      <c r="AW73" s="53"/>
      <c r="AX73" s="53"/>
      <c r="AY73" s="53"/>
      <c r="AZ73" s="54"/>
      <c r="BA73" s="53"/>
      <c r="BB73" s="53"/>
      <c r="BC73" s="53"/>
      <c r="BD73" s="53"/>
      <c r="BE73" s="53"/>
      <c r="BF73" s="53"/>
      <c r="BG73" s="53"/>
      <c r="BH73" s="54"/>
      <c r="BI73" s="55"/>
      <c r="BJ73" s="56"/>
      <c r="BK73" s="56"/>
      <c r="BL73" s="57"/>
    </row>
    <row r="74" spans="1:64" ht="30.75" customHeight="1" thickBot="1" x14ac:dyDescent="0.25">
      <c r="A74" s="482"/>
      <c r="B74" s="485"/>
      <c r="C74" s="450"/>
      <c r="D74" s="478"/>
      <c r="E74" s="454"/>
      <c r="F74" s="472"/>
      <c r="G74" s="472"/>
      <c r="H74" s="472"/>
      <c r="I74" s="450"/>
      <c r="J74" s="410"/>
      <c r="K74" s="475"/>
      <c r="L74" s="410"/>
      <c r="M74" s="83"/>
      <c r="N74" s="59"/>
      <c r="O74" s="59"/>
      <c r="P74" s="59"/>
      <c r="Q74" s="323"/>
      <c r="R74" s="323"/>
      <c r="S74" s="326"/>
      <c r="T74" s="329"/>
      <c r="U74" s="84"/>
      <c r="V74" s="85"/>
      <c r="W74" s="86"/>
      <c r="X74" s="87"/>
      <c r="Y74" s="88"/>
      <c r="Z74" s="88"/>
      <c r="AA74" s="88"/>
      <c r="AB74" s="89"/>
      <c r="AC74" s="67"/>
      <c r="AD74" s="67"/>
      <c r="AE74" s="67"/>
      <c r="AF74" s="67"/>
      <c r="AG74" s="67"/>
      <c r="AH74" s="67"/>
      <c r="AI74" s="67"/>
      <c r="AJ74" s="68"/>
      <c r="AK74" s="66"/>
      <c r="AL74" s="67"/>
      <c r="AM74" s="67"/>
      <c r="AN74" s="67"/>
      <c r="AO74" s="67"/>
      <c r="AP74" s="67"/>
      <c r="AQ74" s="67"/>
      <c r="AR74" s="68"/>
      <c r="AS74" s="66"/>
      <c r="AT74" s="67"/>
      <c r="AU74" s="67"/>
      <c r="AV74" s="67"/>
      <c r="AW74" s="67"/>
      <c r="AX74" s="67"/>
      <c r="AY74" s="67"/>
      <c r="AZ74" s="68"/>
      <c r="BA74" s="66"/>
      <c r="BB74" s="67"/>
      <c r="BC74" s="67"/>
      <c r="BD74" s="67"/>
      <c r="BE74" s="67"/>
      <c r="BF74" s="67"/>
      <c r="BG74" s="67"/>
      <c r="BH74" s="68"/>
      <c r="BI74" s="69"/>
      <c r="BJ74" s="70"/>
      <c r="BK74" s="70"/>
      <c r="BL74" s="71"/>
    </row>
    <row r="719" spans="1:64" s="94" customFormat="1" x14ac:dyDescent="0.2">
      <c r="A719" s="11"/>
      <c r="B719" s="11"/>
      <c r="C719" s="11"/>
      <c r="D719" s="11"/>
      <c r="E719" s="11"/>
      <c r="F719" s="11"/>
      <c r="G719" s="11"/>
      <c r="H719" s="11"/>
      <c r="I719" s="11"/>
      <c r="J719" s="11"/>
      <c r="K719" s="11"/>
      <c r="L719" s="11"/>
      <c r="M719" s="11"/>
      <c r="N719" s="95"/>
      <c r="O719" s="95"/>
      <c r="P719" s="95"/>
      <c r="Q719" s="11"/>
      <c r="R719" s="11"/>
      <c r="S719" s="11"/>
      <c r="T719" s="11"/>
      <c r="U719" s="11"/>
      <c r="V719" s="11"/>
      <c r="W719" s="11"/>
      <c r="X719" s="11"/>
      <c r="Y719" s="11"/>
      <c r="Z719" s="11"/>
      <c r="AA719" s="11"/>
      <c r="AB719" s="11"/>
      <c r="BI719" s="11"/>
      <c r="BJ719" s="11"/>
      <c r="BK719" s="11"/>
      <c r="BL719" s="11"/>
    </row>
    <row r="720" spans="1:64" s="94" customFormat="1" x14ac:dyDescent="0.2">
      <c r="A720" s="11"/>
      <c r="B720" s="11"/>
      <c r="C720" s="11"/>
      <c r="D720" s="11"/>
      <c r="E720" s="11"/>
      <c r="F720" s="11"/>
      <c r="G720" s="11"/>
      <c r="H720" s="11"/>
      <c r="I720" s="11"/>
      <c r="J720" s="11"/>
      <c r="K720" s="11"/>
      <c r="L720" s="11"/>
      <c r="M720" s="11"/>
      <c r="N720" s="95"/>
      <c r="O720" s="95"/>
      <c r="P720" s="95"/>
      <c r="Q720" s="11"/>
      <c r="R720" s="11"/>
      <c r="S720" s="11"/>
      <c r="T720" s="11"/>
      <c r="U720" s="11"/>
      <c r="V720" s="11"/>
      <c r="W720" s="11"/>
      <c r="X720" s="11"/>
      <c r="Y720" s="11"/>
      <c r="Z720" s="11"/>
      <c r="AA720" s="11"/>
      <c r="AB720" s="11"/>
      <c r="BI720" s="11"/>
      <c r="BJ720" s="11"/>
      <c r="BK720" s="11"/>
      <c r="BL720" s="11"/>
    </row>
    <row r="721" spans="1:64" s="94" customFormat="1" x14ac:dyDescent="0.2">
      <c r="A721" s="11"/>
      <c r="B721" s="11"/>
      <c r="C721" s="11"/>
      <c r="D721" s="11"/>
      <c r="E721" s="11"/>
      <c r="F721" s="11"/>
      <c r="G721" s="11"/>
      <c r="H721" s="11"/>
      <c r="I721" s="11"/>
      <c r="J721" s="11"/>
      <c r="K721" s="11"/>
      <c r="L721" s="11"/>
      <c r="M721" s="11"/>
      <c r="N721" s="95"/>
      <c r="O721" s="95"/>
      <c r="P721" s="95"/>
      <c r="Q721" s="11"/>
      <c r="R721" s="11"/>
      <c r="S721" s="11"/>
      <c r="T721" s="11"/>
      <c r="U721" s="11"/>
      <c r="V721" s="11"/>
      <c r="W721" s="11"/>
      <c r="X721" s="11"/>
      <c r="Y721" s="11"/>
      <c r="Z721" s="11"/>
      <c r="AA721" s="11"/>
      <c r="AB721" s="11"/>
      <c r="BI721" s="11"/>
      <c r="BJ721" s="11"/>
      <c r="BK721" s="11"/>
      <c r="BL721" s="11"/>
    </row>
    <row r="722" spans="1:64" s="94" customFormat="1" x14ac:dyDescent="0.2">
      <c r="A722" s="11"/>
      <c r="B722" s="11"/>
      <c r="C722" s="11"/>
      <c r="D722" s="11"/>
      <c r="E722" s="11"/>
      <c r="F722" s="11"/>
      <c r="G722" s="11"/>
      <c r="H722" s="11"/>
      <c r="I722" s="11"/>
      <c r="J722" s="11"/>
      <c r="K722" s="11"/>
      <c r="L722" s="11"/>
      <c r="M722" s="95" t="s">
        <v>211</v>
      </c>
      <c r="N722" s="95"/>
      <c r="O722" s="95" t="s">
        <v>212</v>
      </c>
      <c r="P722" s="95"/>
      <c r="Q722" s="11"/>
      <c r="R722" s="11"/>
      <c r="S722" s="11"/>
      <c r="T722" s="11"/>
      <c r="U722" s="11"/>
      <c r="V722" s="11"/>
      <c r="W722" s="11"/>
      <c r="X722" s="11"/>
      <c r="Y722" s="11"/>
      <c r="Z722" s="11"/>
      <c r="AA722" s="11"/>
      <c r="AB722" s="11"/>
      <c r="AE722" s="95" t="s">
        <v>211</v>
      </c>
      <c r="AF722" s="95"/>
      <c r="AG722" s="95" t="s">
        <v>212</v>
      </c>
      <c r="AI722" s="96" t="s">
        <v>213</v>
      </c>
      <c r="BI722" s="11"/>
      <c r="BJ722" s="11"/>
      <c r="BK722" s="11"/>
      <c r="BL722" s="11"/>
    </row>
    <row r="723" spans="1:64" s="94" customFormat="1" x14ac:dyDescent="0.2">
      <c r="A723" s="11"/>
      <c r="B723" s="11"/>
      <c r="C723" s="11"/>
      <c r="D723" s="11"/>
      <c r="E723" s="11"/>
      <c r="F723" s="11"/>
      <c r="G723" s="11"/>
      <c r="H723" s="11"/>
      <c r="I723" s="11"/>
      <c r="J723" s="11"/>
      <c r="K723" s="11"/>
      <c r="L723" s="11"/>
      <c r="M723" s="95" t="s">
        <v>214</v>
      </c>
      <c r="N723" s="95"/>
      <c r="O723" s="95" t="s">
        <v>215</v>
      </c>
      <c r="P723" s="95"/>
      <c r="Q723" s="11"/>
      <c r="R723" s="11"/>
      <c r="S723" s="11"/>
      <c r="T723" s="11"/>
      <c r="U723" s="11"/>
      <c r="V723" s="11"/>
      <c r="W723" s="11"/>
      <c r="X723" s="11"/>
      <c r="Y723" s="11"/>
      <c r="Z723" s="11"/>
      <c r="AA723" s="11"/>
      <c r="AB723" s="11"/>
      <c r="AE723" s="95" t="s">
        <v>214</v>
      </c>
      <c r="AF723" s="95"/>
      <c r="AG723" s="95" t="s">
        <v>215</v>
      </c>
      <c r="AI723" s="96" t="s">
        <v>216</v>
      </c>
      <c r="BI723" s="11"/>
      <c r="BJ723" s="11"/>
      <c r="BK723" s="11"/>
      <c r="BL723" s="11"/>
    </row>
    <row r="724" spans="1:64" s="94" customFormat="1" x14ac:dyDescent="0.2">
      <c r="A724" s="11"/>
      <c r="B724" s="11"/>
      <c r="C724" s="11"/>
      <c r="D724" s="11"/>
      <c r="E724" s="11"/>
      <c r="F724" s="11"/>
      <c r="G724" s="11"/>
      <c r="H724" s="11"/>
      <c r="I724" s="11"/>
      <c r="J724" s="11"/>
      <c r="K724" s="11"/>
      <c r="L724" s="11"/>
      <c r="M724" s="95" t="s">
        <v>217</v>
      </c>
      <c r="N724" s="95"/>
      <c r="O724" s="95" t="s">
        <v>218</v>
      </c>
      <c r="P724" s="95"/>
      <c r="Q724" s="11"/>
      <c r="R724" s="11"/>
      <c r="S724" s="11"/>
      <c r="T724" s="11"/>
      <c r="U724" s="11"/>
      <c r="V724" s="11"/>
      <c r="W724" s="11"/>
      <c r="X724" s="11"/>
      <c r="Y724" s="11"/>
      <c r="Z724" s="11"/>
      <c r="AA724" s="11"/>
      <c r="AB724" s="11"/>
      <c r="AE724" s="95" t="s">
        <v>217</v>
      </c>
      <c r="AF724" s="95"/>
      <c r="AG724" s="95" t="s">
        <v>218</v>
      </c>
      <c r="AI724" s="96"/>
      <c r="BI724" s="11"/>
      <c r="BJ724" s="11"/>
      <c r="BK724" s="11"/>
      <c r="BL724" s="11"/>
    </row>
    <row r="725" spans="1:64" s="94" customFormat="1" x14ac:dyDescent="0.2">
      <c r="A725" s="11"/>
      <c r="B725" s="11"/>
      <c r="C725" s="11"/>
      <c r="D725" s="11"/>
      <c r="E725" s="11"/>
      <c r="F725" s="11"/>
      <c r="G725" s="11"/>
      <c r="H725" s="11"/>
      <c r="I725" s="11"/>
      <c r="J725" s="11"/>
      <c r="K725" s="11"/>
      <c r="L725" s="11"/>
      <c r="M725" s="95" t="s">
        <v>219</v>
      </c>
      <c r="N725" s="95"/>
      <c r="O725" s="95" t="s">
        <v>220</v>
      </c>
      <c r="P725" s="95"/>
      <c r="Q725" s="11"/>
      <c r="R725" s="11"/>
      <c r="S725" s="11"/>
      <c r="T725" s="11"/>
      <c r="U725" s="11"/>
      <c r="V725" s="11"/>
      <c r="W725" s="11"/>
      <c r="X725" s="11"/>
      <c r="Y725" s="11"/>
      <c r="Z725" s="11"/>
      <c r="AA725" s="11"/>
      <c r="AB725" s="11"/>
      <c r="AE725" s="95" t="s">
        <v>219</v>
      </c>
      <c r="AF725" s="95"/>
      <c r="AG725" s="95" t="s">
        <v>220</v>
      </c>
      <c r="BI725" s="11"/>
      <c r="BJ725" s="11"/>
      <c r="BK725" s="11"/>
      <c r="BL725" s="11"/>
    </row>
    <row r="726" spans="1:64" s="94" customFormat="1" x14ac:dyDescent="0.2">
      <c r="A726" s="11"/>
      <c r="B726" s="11"/>
      <c r="C726" s="11"/>
      <c r="D726" s="11"/>
      <c r="E726" s="11"/>
      <c r="F726" s="11"/>
      <c r="G726" s="11"/>
      <c r="H726" s="11"/>
      <c r="I726" s="11"/>
      <c r="J726" s="11"/>
      <c r="K726" s="11"/>
      <c r="L726" s="11"/>
      <c r="M726" s="95" t="s">
        <v>221</v>
      </c>
      <c r="N726" s="95"/>
      <c r="O726" s="95" t="s">
        <v>222</v>
      </c>
      <c r="P726" s="95"/>
      <c r="Q726" s="11"/>
      <c r="R726" s="11"/>
      <c r="S726" s="11"/>
      <c r="T726" s="11"/>
      <c r="U726" s="11"/>
      <c r="V726" s="11"/>
      <c r="W726" s="11"/>
      <c r="X726" s="11"/>
      <c r="Y726" s="11"/>
      <c r="Z726" s="11"/>
      <c r="AA726" s="11"/>
      <c r="AB726" s="11"/>
      <c r="AE726" s="95" t="s">
        <v>221</v>
      </c>
      <c r="AF726" s="95"/>
      <c r="AG726" s="95" t="s">
        <v>222</v>
      </c>
      <c r="BI726" s="11"/>
      <c r="BJ726" s="11"/>
      <c r="BK726" s="11"/>
      <c r="BL726" s="11"/>
    </row>
    <row r="727" spans="1:64" s="94" customFormat="1" x14ac:dyDescent="0.2">
      <c r="A727" s="11"/>
      <c r="B727" s="11"/>
      <c r="C727" s="11"/>
      <c r="D727" s="11"/>
      <c r="E727" s="11"/>
      <c r="F727" s="11"/>
      <c r="G727" s="11"/>
      <c r="H727" s="11"/>
      <c r="I727" s="11"/>
      <c r="J727" s="11"/>
      <c r="K727" s="11"/>
      <c r="L727" s="11"/>
      <c r="M727" s="95" t="s">
        <v>223</v>
      </c>
      <c r="N727" s="95"/>
      <c r="O727" s="95" t="s">
        <v>224</v>
      </c>
      <c r="P727" s="95"/>
      <c r="Q727" s="11"/>
      <c r="R727" s="11"/>
      <c r="S727" s="11"/>
      <c r="T727" s="11"/>
      <c r="U727" s="11"/>
      <c r="V727" s="11"/>
      <c r="W727" s="11"/>
      <c r="X727" s="11"/>
      <c r="Y727" s="11"/>
      <c r="Z727" s="11"/>
      <c r="AA727" s="11"/>
      <c r="AB727" s="11"/>
      <c r="AE727" s="95" t="s">
        <v>223</v>
      </c>
      <c r="AF727" s="95"/>
      <c r="AG727" s="95" t="s">
        <v>224</v>
      </c>
      <c r="BI727" s="11"/>
      <c r="BJ727" s="11"/>
      <c r="BK727" s="11"/>
      <c r="BL727" s="11"/>
    </row>
    <row r="728" spans="1:64" s="94" customFormat="1" x14ac:dyDescent="0.2">
      <c r="A728" s="11"/>
      <c r="B728" s="11"/>
      <c r="C728" s="11"/>
      <c r="D728" s="11"/>
      <c r="E728" s="11"/>
      <c r="F728" s="11"/>
      <c r="G728" s="11"/>
      <c r="H728" s="11"/>
      <c r="I728" s="11"/>
      <c r="J728" s="11"/>
      <c r="K728" s="11"/>
      <c r="L728" s="11"/>
      <c r="M728" s="95" t="s">
        <v>225</v>
      </c>
      <c r="N728" s="95"/>
      <c r="O728" s="95" t="s">
        <v>226</v>
      </c>
      <c r="P728" s="95"/>
      <c r="Q728" s="11"/>
      <c r="R728" s="11"/>
      <c r="S728" s="11"/>
      <c r="T728" s="11"/>
      <c r="U728" s="11"/>
      <c r="V728" s="11"/>
      <c r="W728" s="11"/>
      <c r="X728" s="11"/>
      <c r="Y728" s="11"/>
      <c r="Z728" s="11"/>
      <c r="AA728" s="11"/>
      <c r="AB728" s="11"/>
      <c r="AE728" s="95" t="s">
        <v>225</v>
      </c>
      <c r="AF728" s="95"/>
      <c r="AG728" s="95" t="s">
        <v>226</v>
      </c>
      <c r="BI728" s="11"/>
      <c r="BJ728" s="11"/>
      <c r="BK728" s="11"/>
      <c r="BL728" s="11"/>
    </row>
    <row r="729" spans="1:64" s="94" customFormat="1" x14ac:dyDescent="0.2">
      <c r="A729" s="11"/>
      <c r="B729" s="11"/>
      <c r="C729" s="11"/>
      <c r="D729" s="11"/>
      <c r="E729" s="11"/>
      <c r="F729" s="11"/>
      <c r="G729" s="11"/>
      <c r="H729" s="11"/>
      <c r="I729" s="11"/>
      <c r="J729" s="11"/>
      <c r="K729" s="11"/>
      <c r="L729" s="11"/>
      <c r="M729" s="95" t="s">
        <v>227</v>
      </c>
      <c r="N729" s="95"/>
      <c r="O729" s="95" t="s">
        <v>228</v>
      </c>
      <c r="P729" s="95"/>
      <c r="Q729" s="11"/>
      <c r="R729" s="11"/>
      <c r="S729" s="11"/>
      <c r="T729" s="11"/>
      <c r="U729" s="11"/>
      <c r="V729" s="11"/>
      <c r="W729" s="11"/>
      <c r="X729" s="11"/>
      <c r="Y729" s="11"/>
      <c r="Z729" s="11"/>
      <c r="AA729" s="11"/>
      <c r="AB729" s="11"/>
      <c r="AE729" s="95" t="s">
        <v>227</v>
      </c>
      <c r="AF729" s="95"/>
      <c r="AG729" s="95" t="s">
        <v>228</v>
      </c>
      <c r="BI729" s="11"/>
      <c r="BJ729" s="11"/>
      <c r="BK729" s="11"/>
      <c r="BL729" s="11"/>
    </row>
    <row r="730" spans="1:64" s="94" customFormat="1" x14ac:dyDescent="0.2">
      <c r="A730" s="11"/>
      <c r="B730" s="11"/>
      <c r="C730" s="11"/>
      <c r="D730" s="11"/>
      <c r="E730" s="11"/>
      <c r="F730" s="11"/>
      <c r="G730" s="11"/>
      <c r="H730" s="11"/>
      <c r="I730" s="11"/>
      <c r="J730" s="11"/>
      <c r="K730" s="11"/>
      <c r="L730" s="11"/>
      <c r="M730" s="95" t="s">
        <v>229</v>
      </c>
      <c r="N730" s="95"/>
      <c r="O730" s="95" t="s">
        <v>230</v>
      </c>
      <c r="P730" s="95"/>
      <c r="Q730" s="11"/>
      <c r="R730" s="11"/>
      <c r="S730" s="11"/>
      <c r="T730" s="11"/>
      <c r="U730" s="11"/>
      <c r="V730" s="11"/>
      <c r="W730" s="11"/>
      <c r="X730" s="11"/>
      <c r="Y730" s="11"/>
      <c r="Z730" s="11"/>
      <c r="AA730" s="11"/>
      <c r="AB730" s="11"/>
      <c r="AE730" s="95" t="s">
        <v>229</v>
      </c>
      <c r="AF730" s="95"/>
      <c r="AG730" s="95" t="s">
        <v>230</v>
      </c>
      <c r="BI730" s="11"/>
      <c r="BJ730" s="11"/>
      <c r="BK730" s="11"/>
      <c r="BL730" s="11"/>
    </row>
    <row r="731" spans="1:64" s="94" customFormat="1" x14ac:dyDescent="0.2">
      <c r="A731" s="11"/>
      <c r="B731" s="11"/>
      <c r="C731" s="11"/>
      <c r="D731" s="11"/>
      <c r="E731" s="11"/>
      <c r="F731" s="11"/>
      <c r="G731" s="11"/>
      <c r="H731" s="11"/>
      <c r="I731" s="11"/>
      <c r="J731" s="11"/>
      <c r="K731" s="11"/>
      <c r="L731" s="11"/>
      <c r="M731" s="95" t="s">
        <v>231</v>
      </c>
      <c r="N731" s="95"/>
      <c r="O731" s="95" t="s">
        <v>232</v>
      </c>
      <c r="P731" s="95"/>
      <c r="Q731" s="11"/>
      <c r="R731" s="11"/>
      <c r="S731" s="11"/>
      <c r="T731" s="11"/>
      <c r="U731" s="11"/>
      <c r="V731" s="11"/>
      <c r="W731" s="11"/>
      <c r="X731" s="11"/>
      <c r="Y731" s="11"/>
      <c r="Z731" s="11"/>
      <c r="AA731" s="11"/>
      <c r="AB731" s="11"/>
      <c r="AE731" s="95" t="s">
        <v>231</v>
      </c>
      <c r="AF731" s="95"/>
      <c r="AG731" s="95" t="s">
        <v>232</v>
      </c>
      <c r="BI731" s="11"/>
      <c r="BJ731" s="11"/>
      <c r="BK731" s="11"/>
      <c r="BL731" s="11"/>
    </row>
    <row r="732" spans="1:64" s="94" customFormat="1" x14ac:dyDescent="0.2">
      <c r="A732" s="11"/>
      <c r="B732" s="11"/>
      <c r="C732" s="11"/>
      <c r="D732" s="11"/>
      <c r="E732" s="11"/>
      <c r="F732" s="11"/>
      <c r="G732" s="11"/>
      <c r="H732" s="11"/>
      <c r="I732" s="11"/>
      <c r="J732" s="11"/>
      <c r="K732" s="11"/>
      <c r="L732" s="11"/>
      <c r="M732" s="95" t="s">
        <v>233</v>
      </c>
      <c r="N732" s="95"/>
      <c r="O732" s="95" t="s">
        <v>234</v>
      </c>
      <c r="P732" s="95"/>
      <c r="Q732" s="11"/>
      <c r="R732" s="11"/>
      <c r="S732" s="11"/>
      <c r="T732" s="11"/>
      <c r="U732" s="11"/>
      <c r="V732" s="11"/>
      <c r="W732" s="11"/>
      <c r="X732" s="11"/>
      <c r="Y732" s="11"/>
      <c r="Z732" s="11"/>
      <c r="AA732" s="11"/>
      <c r="AB732" s="11"/>
      <c r="AE732" s="95" t="s">
        <v>233</v>
      </c>
      <c r="AF732" s="95"/>
      <c r="AG732" s="95" t="s">
        <v>234</v>
      </c>
      <c r="BI732" s="11"/>
      <c r="BJ732" s="11"/>
      <c r="BK732" s="11"/>
      <c r="BL732" s="11"/>
    </row>
    <row r="733" spans="1:64" s="94" customFormat="1" x14ac:dyDescent="0.2">
      <c r="A733" s="11"/>
      <c r="B733" s="11"/>
      <c r="C733" s="11"/>
      <c r="D733" s="11"/>
      <c r="E733" s="11"/>
      <c r="F733" s="11"/>
      <c r="G733" s="11"/>
      <c r="H733" s="11"/>
      <c r="I733" s="11"/>
      <c r="J733" s="11"/>
      <c r="K733" s="11"/>
      <c r="L733" s="11"/>
      <c r="M733" s="95" t="s">
        <v>235</v>
      </c>
      <c r="N733" s="95"/>
      <c r="O733" s="95"/>
      <c r="P733" s="95"/>
      <c r="Q733" s="11"/>
      <c r="R733" s="11"/>
      <c r="S733" s="11"/>
      <c r="T733" s="11"/>
      <c r="U733" s="11"/>
      <c r="V733" s="11"/>
      <c r="W733" s="11"/>
      <c r="X733" s="11"/>
      <c r="Y733" s="11"/>
      <c r="Z733" s="11"/>
      <c r="AA733" s="11"/>
      <c r="AB733" s="11"/>
      <c r="AE733" s="95" t="s">
        <v>235</v>
      </c>
      <c r="AF733" s="95"/>
      <c r="AG733" s="95"/>
      <c r="BI733" s="11"/>
      <c r="BJ733" s="11"/>
      <c r="BK733" s="11"/>
      <c r="BL733" s="11"/>
    </row>
    <row r="734" spans="1:64" s="94" customFormat="1" x14ac:dyDescent="0.2">
      <c r="A734" s="11"/>
      <c r="B734" s="11"/>
      <c r="C734" s="11"/>
      <c r="D734" s="11"/>
      <c r="E734" s="11"/>
      <c r="F734" s="11"/>
      <c r="G734" s="11"/>
      <c r="H734" s="11"/>
      <c r="I734" s="11"/>
      <c r="J734" s="11"/>
      <c r="K734" s="11"/>
      <c r="L734" s="11"/>
      <c r="M734" s="95" t="s">
        <v>236</v>
      </c>
      <c r="N734" s="95"/>
      <c r="O734" s="95"/>
      <c r="P734" s="95"/>
      <c r="Q734" s="11"/>
      <c r="R734" s="11"/>
      <c r="S734" s="11"/>
      <c r="T734" s="11"/>
      <c r="U734" s="11"/>
      <c r="V734" s="11"/>
      <c r="W734" s="11"/>
      <c r="X734" s="11"/>
      <c r="Y734" s="11"/>
      <c r="Z734" s="11"/>
      <c r="AA734" s="11"/>
      <c r="AB734" s="11"/>
      <c r="AE734" s="95" t="s">
        <v>236</v>
      </c>
      <c r="AF734" s="95"/>
      <c r="AG734" s="95"/>
      <c r="BI734" s="11"/>
      <c r="BJ734" s="11"/>
      <c r="BK734" s="11"/>
      <c r="BL734" s="11"/>
    </row>
    <row r="735" spans="1:64" s="94" customFormat="1" x14ac:dyDescent="0.2">
      <c r="A735" s="11"/>
      <c r="B735" s="11"/>
      <c r="C735" s="11"/>
      <c r="D735" s="11"/>
      <c r="E735" s="11"/>
      <c r="F735" s="11"/>
      <c r="G735" s="11"/>
      <c r="H735" s="11"/>
      <c r="I735" s="11"/>
      <c r="J735" s="11"/>
      <c r="K735" s="11"/>
      <c r="L735" s="11"/>
      <c r="M735" s="95" t="s">
        <v>237</v>
      </c>
      <c r="N735" s="95"/>
      <c r="O735" s="95"/>
      <c r="P735" s="95"/>
      <c r="Q735" s="11"/>
      <c r="R735" s="11"/>
      <c r="S735" s="11"/>
      <c r="T735" s="11"/>
      <c r="U735" s="11"/>
      <c r="V735" s="11"/>
      <c r="W735" s="11"/>
      <c r="X735" s="11"/>
      <c r="Y735" s="11"/>
      <c r="Z735" s="11"/>
      <c r="AA735" s="11"/>
      <c r="AB735" s="11"/>
      <c r="AE735" s="95" t="s">
        <v>237</v>
      </c>
      <c r="AF735" s="95"/>
      <c r="AG735" s="95"/>
      <c r="BI735" s="11"/>
      <c r="BJ735" s="11"/>
      <c r="BK735" s="11"/>
      <c r="BL735" s="11"/>
    </row>
    <row r="736" spans="1:64" s="94" customFormat="1" x14ac:dyDescent="0.2">
      <c r="A736" s="11"/>
      <c r="B736" s="11"/>
      <c r="C736" s="11"/>
      <c r="D736" s="11"/>
      <c r="E736" s="11"/>
      <c r="F736" s="11"/>
      <c r="G736" s="11"/>
      <c r="H736" s="11"/>
      <c r="I736" s="11"/>
      <c r="J736" s="11"/>
      <c r="K736" s="11"/>
      <c r="L736" s="11"/>
      <c r="M736" s="95" t="s">
        <v>238</v>
      </c>
      <c r="N736" s="95"/>
      <c r="O736" s="95"/>
      <c r="P736" s="95"/>
      <c r="Q736" s="11"/>
      <c r="R736" s="11"/>
      <c r="S736" s="11"/>
      <c r="T736" s="11"/>
      <c r="U736" s="11"/>
      <c r="V736" s="11"/>
      <c r="W736" s="11"/>
      <c r="X736" s="11"/>
      <c r="Y736" s="11"/>
      <c r="Z736" s="11"/>
      <c r="AA736" s="11"/>
      <c r="AB736" s="11"/>
      <c r="AE736" s="95" t="s">
        <v>238</v>
      </c>
      <c r="AF736" s="95"/>
      <c r="AG736" s="95"/>
      <c r="BI736" s="11"/>
      <c r="BJ736" s="11"/>
      <c r="BK736" s="11"/>
      <c r="BL736" s="11"/>
    </row>
    <row r="737" spans="1:64" s="94" customFormat="1" x14ac:dyDescent="0.2">
      <c r="A737" s="11"/>
      <c r="B737" s="11"/>
      <c r="C737" s="11"/>
      <c r="D737" s="11"/>
      <c r="E737" s="11"/>
      <c r="F737" s="11"/>
      <c r="G737" s="11"/>
      <c r="H737" s="11"/>
      <c r="I737" s="11"/>
      <c r="J737" s="11"/>
      <c r="K737" s="11"/>
      <c r="L737" s="11"/>
      <c r="M737" s="95"/>
      <c r="N737" s="95"/>
      <c r="O737" s="95"/>
      <c r="P737" s="95"/>
      <c r="Q737" s="11"/>
      <c r="R737" s="11"/>
      <c r="S737" s="11"/>
      <c r="T737" s="11"/>
      <c r="U737" s="11"/>
      <c r="V737" s="11"/>
      <c r="W737" s="11"/>
      <c r="X737" s="11"/>
      <c r="Y737" s="11"/>
      <c r="Z737" s="11"/>
      <c r="AA737" s="11"/>
      <c r="AB737" s="11"/>
      <c r="BI737" s="11"/>
      <c r="BJ737" s="11"/>
      <c r="BK737" s="11"/>
      <c r="BL737" s="11"/>
    </row>
    <row r="738" spans="1:64" s="94" customFormat="1" x14ac:dyDescent="0.2">
      <c r="A738" s="11"/>
      <c r="B738" s="11"/>
      <c r="C738" s="11"/>
      <c r="D738" s="11"/>
      <c r="E738" s="11"/>
      <c r="F738" s="11"/>
      <c r="G738" s="11"/>
      <c r="H738" s="11"/>
      <c r="I738" s="11"/>
      <c r="J738" s="11"/>
      <c r="K738" s="11"/>
      <c r="L738" s="11"/>
      <c r="M738" s="95"/>
      <c r="N738" s="95"/>
      <c r="O738" s="95"/>
      <c r="P738" s="95"/>
      <c r="Q738" s="11"/>
      <c r="R738" s="11"/>
      <c r="S738" s="11"/>
      <c r="T738" s="11"/>
      <c r="U738" s="11"/>
      <c r="V738" s="11"/>
      <c r="W738" s="11"/>
      <c r="X738" s="11"/>
      <c r="Y738" s="11"/>
      <c r="Z738" s="11"/>
      <c r="AA738" s="11"/>
      <c r="AB738" s="11"/>
      <c r="BI738" s="11"/>
      <c r="BJ738" s="11"/>
      <c r="BK738" s="11"/>
      <c r="BL738" s="11"/>
    </row>
    <row r="739" spans="1:64" x14ac:dyDescent="0.2">
      <c r="M739" s="95"/>
      <c r="N739" s="95"/>
      <c r="O739" s="95"/>
      <c r="P739" s="95"/>
    </row>
    <row r="740" spans="1:64" x14ac:dyDescent="0.2">
      <c r="M740" s="95"/>
      <c r="N740" s="95"/>
      <c r="O740" s="95"/>
      <c r="P740" s="95"/>
    </row>
    <row r="741" spans="1:64" x14ac:dyDescent="0.2">
      <c r="M741" s="95"/>
      <c r="N741" s="95"/>
      <c r="O741" s="95"/>
      <c r="P741" s="95"/>
    </row>
    <row r="742" spans="1:64" x14ac:dyDescent="0.2">
      <c r="M742" s="95"/>
      <c r="N742" s="95"/>
      <c r="O742" s="95"/>
      <c r="P742" s="95"/>
    </row>
    <row r="743" spans="1:64" x14ac:dyDescent="0.2">
      <c r="M743" s="95"/>
      <c r="N743" s="95"/>
      <c r="O743" s="95"/>
      <c r="P743" s="95"/>
    </row>
    <row r="744" spans="1:64" x14ac:dyDescent="0.2">
      <c r="M744" s="95"/>
      <c r="N744" s="95"/>
      <c r="O744" s="95"/>
      <c r="P744" s="95"/>
    </row>
    <row r="745" spans="1:64" x14ac:dyDescent="0.2">
      <c r="M745" s="95"/>
      <c r="N745" s="95"/>
      <c r="O745" s="95"/>
      <c r="P745" s="95"/>
    </row>
    <row r="746" spans="1:64" x14ac:dyDescent="0.2">
      <c r="M746" s="95"/>
      <c r="N746" s="95"/>
      <c r="O746" s="95"/>
      <c r="P746" s="95"/>
    </row>
    <row r="747" spans="1:64" x14ac:dyDescent="0.2">
      <c r="M747" s="95"/>
      <c r="N747" s="95"/>
      <c r="O747" s="95"/>
      <c r="P747" s="95"/>
    </row>
    <row r="748" spans="1:64" x14ac:dyDescent="0.2">
      <c r="M748" s="95"/>
      <c r="N748" s="95"/>
      <c r="O748" s="95"/>
      <c r="P748" s="95"/>
    </row>
    <row r="749" spans="1:64" x14ac:dyDescent="0.2">
      <c r="M749" s="95"/>
      <c r="N749" s="95"/>
      <c r="O749" s="95"/>
      <c r="P749" s="95"/>
    </row>
    <row r="750" spans="1:64" x14ac:dyDescent="0.2">
      <c r="M750" s="95"/>
      <c r="N750" s="95"/>
      <c r="O750" s="95"/>
      <c r="P750" s="95"/>
    </row>
    <row r="751" spans="1:64" x14ac:dyDescent="0.2">
      <c r="M751" s="95"/>
      <c r="N751" s="95"/>
      <c r="O751" s="95"/>
      <c r="P751" s="95"/>
    </row>
    <row r="752" spans="1:64" x14ac:dyDescent="0.2">
      <c r="M752" s="95"/>
      <c r="N752" s="95"/>
      <c r="O752" s="95"/>
      <c r="P752" s="95"/>
    </row>
    <row r="753" spans="13:16" x14ac:dyDescent="0.2">
      <c r="M753" s="95"/>
      <c r="N753" s="95"/>
      <c r="O753" s="95"/>
      <c r="P753" s="95"/>
    </row>
    <row r="754" spans="13:16" x14ac:dyDescent="0.2">
      <c r="M754" s="95"/>
      <c r="N754" s="95"/>
      <c r="O754" s="95"/>
      <c r="P754" s="95"/>
    </row>
    <row r="755" spans="13:16" x14ac:dyDescent="0.2">
      <c r="M755" s="95"/>
      <c r="N755" s="95"/>
      <c r="O755" s="95"/>
      <c r="P755" s="95"/>
    </row>
    <row r="756" spans="13:16" x14ac:dyDescent="0.2">
      <c r="M756" s="95"/>
      <c r="N756" s="95"/>
      <c r="O756" s="95"/>
      <c r="P756" s="95"/>
    </row>
    <row r="757" spans="13:16" x14ac:dyDescent="0.2">
      <c r="M757" s="95"/>
      <c r="N757" s="95"/>
      <c r="O757" s="95"/>
      <c r="P757" s="95"/>
    </row>
    <row r="758" spans="13:16" x14ac:dyDescent="0.2">
      <c r="M758" s="95"/>
      <c r="N758" s="95"/>
      <c r="O758" s="95"/>
      <c r="P758" s="95"/>
    </row>
    <row r="759" spans="13:16" x14ac:dyDescent="0.2">
      <c r="M759" s="95"/>
      <c r="N759" s="95"/>
      <c r="O759" s="95"/>
      <c r="P759" s="95"/>
    </row>
    <row r="760" spans="13:16" x14ac:dyDescent="0.2">
      <c r="M760" s="95"/>
      <c r="N760" s="95"/>
      <c r="O760" s="95"/>
      <c r="P760" s="95"/>
    </row>
    <row r="761" spans="13:16" x14ac:dyDescent="0.2">
      <c r="M761" s="95"/>
      <c r="N761" s="95"/>
      <c r="O761" s="95"/>
      <c r="P761" s="95"/>
    </row>
    <row r="762" spans="13:16" x14ac:dyDescent="0.2">
      <c r="M762" s="95"/>
      <c r="N762" s="95"/>
      <c r="O762" s="95"/>
      <c r="P762" s="95"/>
    </row>
    <row r="763" spans="13:16" x14ac:dyDescent="0.2">
      <c r="M763" s="95"/>
      <c r="N763" s="95"/>
      <c r="O763" s="95"/>
      <c r="P763" s="95"/>
    </row>
    <row r="764" spans="13:16" x14ac:dyDescent="0.2">
      <c r="M764" s="95"/>
      <c r="N764" s="95"/>
      <c r="O764" s="95"/>
      <c r="P764" s="95"/>
    </row>
    <row r="765" spans="13:16" x14ac:dyDescent="0.2">
      <c r="M765" s="95"/>
      <c r="N765" s="95"/>
      <c r="O765" s="95"/>
      <c r="P765" s="95"/>
    </row>
    <row r="766" spans="13:16" x14ac:dyDescent="0.2">
      <c r="M766" s="95"/>
      <c r="N766" s="95"/>
      <c r="O766" s="95"/>
      <c r="P766" s="95"/>
    </row>
    <row r="767" spans="13:16" x14ac:dyDescent="0.2">
      <c r="M767" s="95"/>
      <c r="N767" s="95"/>
      <c r="O767" s="95"/>
      <c r="P767" s="95"/>
    </row>
    <row r="768" spans="13:16" x14ac:dyDescent="0.2">
      <c r="M768" s="95"/>
      <c r="N768" s="95"/>
      <c r="O768" s="95"/>
      <c r="P768" s="95"/>
    </row>
    <row r="769" spans="13:16" x14ac:dyDescent="0.2">
      <c r="M769" s="95"/>
      <c r="N769" s="95"/>
      <c r="O769" s="95"/>
      <c r="P769" s="95"/>
    </row>
    <row r="770" spans="13:16" x14ac:dyDescent="0.2">
      <c r="M770" s="95"/>
      <c r="N770" s="95"/>
      <c r="O770" s="95"/>
      <c r="P770" s="95"/>
    </row>
    <row r="771" spans="13:16" x14ac:dyDescent="0.2">
      <c r="M771" s="95"/>
      <c r="N771" s="95"/>
      <c r="O771" s="95"/>
      <c r="P771" s="95"/>
    </row>
    <row r="772" spans="13:16" x14ac:dyDescent="0.2">
      <c r="M772" s="95"/>
      <c r="N772" s="95"/>
      <c r="O772" s="95"/>
      <c r="P772" s="95"/>
    </row>
    <row r="773" spans="13:16" x14ac:dyDescent="0.2">
      <c r="M773" s="95"/>
      <c r="N773" s="95"/>
      <c r="O773" s="95"/>
      <c r="P773" s="95"/>
    </row>
    <row r="774" spans="13:16" x14ac:dyDescent="0.2">
      <c r="M774" s="95"/>
      <c r="N774" s="95"/>
      <c r="O774" s="95"/>
      <c r="P774" s="95"/>
    </row>
    <row r="775" spans="13:16" x14ac:dyDescent="0.2">
      <c r="M775" s="95"/>
      <c r="N775" s="95"/>
      <c r="O775" s="95"/>
      <c r="P775" s="95"/>
    </row>
    <row r="776" spans="13:16" x14ac:dyDescent="0.2">
      <c r="M776" s="95"/>
      <c r="N776" s="95"/>
      <c r="O776" s="95"/>
      <c r="P776" s="95"/>
    </row>
    <row r="777" spans="13:16" x14ac:dyDescent="0.2">
      <c r="M777" s="95"/>
      <c r="N777" s="95"/>
      <c r="O777" s="95"/>
      <c r="P777" s="95"/>
    </row>
    <row r="778" spans="13:16" x14ac:dyDescent="0.2">
      <c r="M778" s="95"/>
      <c r="N778" s="95"/>
      <c r="O778" s="95"/>
      <c r="P778" s="95"/>
    </row>
    <row r="779" spans="13:16" x14ac:dyDescent="0.2">
      <c r="M779" s="95"/>
      <c r="N779" s="95"/>
      <c r="O779" s="95"/>
      <c r="P779" s="95"/>
    </row>
    <row r="780" spans="13:16" x14ac:dyDescent="0.2">
      <c r="M780" s="95"/>
      <c r="N780" s="95"/>
      <c r="O780" s="95"/>
      <c r="P780" s="95"/>
    </row>
    <row r="781" spans="13:16" x14ac:dyDescent="0.2">
      <c r="M781" s="95"/>
      <c r="N781" s="95"/>
      <c r="O781" s="95"/>
      <c r="P781" s="95"/>
    </row>
    <row r="782" spans="13:16" x14ac:dyDescent="0.2">
      <c r="M782" s="95"/>
      <c r="N782" s="95"/>
      <c r="O782" s="95"/>
      <c r="P782" s="95"/>
    </row>
    <row r="783" spans="13:16" x14ac:dyDescent="0.2">
      <c r="M783" s="95"/>
      <c r="N783" s="95"/>
      <c r="O783" s="95"/>
      <c r="P783" s="95"/>
    </row>
  </sheetData>
  <mergeCells count="208">
    <mergeCell ref="A1:S1"/>
    <mergeCell ref="T1:AB1"/>
    <mergeCell ref="AC1:BL1"/>
    <mergeCell ref="A2:A4"/>
    <mergeCell ref="B2:B4"/>
    <mergeCell ref="C2:C4"/>
    <mergeCell ref="D2:D4"/>
    <mergeCell ref="E2:E4"/>
    <mergeCell ref="F2:F4"/>
    <mergeCell ref="G2:G4"/>
    <mergeCell ref="BI2:BL3"/>
    <mergeCell ref="I3:I4"/>
    <mergeCell ref="J3:J4"/>
    <mergeCell ref="K3:K4"/>
    <mergeCell ref="L3:P3"/>
    <mergeCell ref="U3:U4"/>
    <mergeCell ref="V3:V4"/>
    <mergeCell ref="H2:H4"/>
    <mergeCell ref="I2:S2"/>
    <mergeCell ref="T2:T4"/>
    <mergeCell ref="U2:W2"/>
    <mergeCell ref="X2:AB2"/>
    <mergeCell ref="AC2:AJ2"/>
    <mergeCell ref="W3:W4"/>
    <mergeCell ref="X3:X4"/>
    <mergeCell ref="Y3:Y4"/>
    <mergeCell ref="Z3:Z4"/>
    <mergeCell ref="AA3:AA4"/>
    <mergeCell ref="AB3:AB4"/>
    <mergeCell ref="AC3:AC4"/>
    <mergeCell ref="AD3:AH3"/>
    <mergeCell ref="AI3:AI4"/>
    <mergeCell ref="AJ3:AJ4"/>
    <mergeCell ref="AK2:AR2"/>
    <mergeCell ref="AS2:AZ2"/>
    <mergeCell ref="BA2:BH2"/>
    <mergeCell ref="AY3:AY4"/>
    <mergeCell ref="AZ3:AZ4"/>
    <mergeCell ref="BA3:BA4"/>
    <mergeCell ref="BB3:BF3"/>
    <mergeCell ref="BG3:BG4"/>
    <mergeCell ref="BH3:BH4"/>
    <mergeCell ref="AK3:AK4"/>
    <mergeCell ref="AL3:AP3"/>
    <mergeCell ref="AQ3:AQ4"/>
    <mergeCell ref="AR3:AR4"/>
    <mergeCell ref="AS3:AS4"/>
    <mergeCell ref="AT3:AX3"/>
    <mergeCell ref="T12:T18"/>
    <mergeCell ref="C12:C18"/>
    <mergeCell ref="D12:D18"/>
    <mergeCell ref="E12:E18"/>
    <mergeCell ref="A12:A18"/>
    <mergeCell ref="B12:B18"/>
    <mergeCell ref="F12:F18"/>
    <mergeCell ref="R5:R11"/>
    <mergeCell ref="S5:S11"/>
    <mergeCell ref="T5:T11"/>
    <mergeCell ref="C5:C11"/>
    <mergeCell ref="D5:D11"/>
    <mergeCell ref="E5:E11"/>
    <mergeCell ref="L5:L11"/>
    <mergeCell ref="G5:G11"/>
    <mergeCell ref="H5:H11"/>
    <mergeCell ref="I5:I11"/>
    <mergeCell ref="J5:J11"/>
    <mergeCell ref="K5:K11"/>
    <mergeCell ref="Q5:Q11"/>
    <mergeCell ref="A5:A11"/>
    <mergeCell ref="B5:B11"/>
    <mergeCell ref="F5:F11"/>
    <mergeCell ref="G12:G18"/>
    <mergeCell ref="T26:T32"/>
    <mergeCell ref="C26:C32"/>
    <mergeCell ref="D26:D32"/>
    <mergeCell ref="E26:E32"/>
    <mergeCell ref="A26:A32"/>
    <mergeCell ref="B26:B32"/>
    <mergeCell ref="F26:F32"/>
    <mergeCell ref="Q19:Q25"/>
    <mergeCell ref="R19:R25"/>
    <mergeCell ref="S19:S25"/>
    <mergeCell ref="T19:T25"/>
    <mergeCell ref="C19:C25"/>
    <mergeCell ref="D19:D25"/>
    <mergeCell ref="E19:E25"/>
    <mergeCell ref="A19:A25"/>
    <mergeCell ref="B19:B25"/>
    <mergeCell ref="F19:F25"/>
    <mergeCell ref="G26:G32"/>
    <mergeCell ref="L26:L32"/>
    <mergeCell ref="G19:G25"/>
    <mergeCell ref="H19:H25"/>
    <mergeCell ref="I19:I25"/>
    <mergeCell ref="J19:J25"/>
    <mergeCell ref="K19:K25"/>
    <mergeCell ref="Q33:Q39"/>
    <mergeCell ref="R33:R39"/>
    <mergeCell ref="S33:S39"/>
    <mergeCell ref="T33:T39"/>
    <mergeCell ref="C33:C39"/>
    <mergeCell ref="D33:D39"/>
    <mergeCell ref="E33:E39"/>
    <mergeCell ref="A33:A39"/>
    <mergeCell ref="B33:B39"/>
    <mergeCell ref="F33:F39"/>
    <mergeCell ref="A47:A53"/>
    <mergeCell ref="B47:B53"/>
    <mergeCell ref="F47:F53"/>
    <mergeCell ref="T54:T60"/>
    <mergeCell ref="C54:C60"/>
    <mergeCell ref="D54:D60"/>
    <mergeCell ref="E54:E60"/>
    <mergeCell ref="G54:G60"/>
    <mergeCell ref="T40:T46"/>
    <mergeCell ref="C40:C46"/>
    <mergeCell ref="D40:D46"/>
    <mergeCell ref="E40:E46"/>
    <mergeCell ref="A40:A46"/>
    <mergeCell ref="B40:B46"/>
    <mergeCell ref="F40:F46"/>
    <mergeCell ref="Q47:Q53"/>
    <mergeCell ref="R47:R53"/>
    <mergeCell ref="S47:S53"/>
    <mergeCell ref="T47:T53"/>
    <mergeCell ref="C47:C53"/>
    <mergeCell ref="D47:D53"/>
    <mergeCell ref="E47:E53"/>
    <mergeCell ref="G47:G53"/>
    <mergeCell ref="H47:H53"/>
    <mergeCell ref="I47:I53"/>
    <mergeCell ref="J47:J53"/>
    <mergeCell ref="K47:K53"/>
    <mergeCell ref="L47:L53"/>
    <mergeCell ref="H54:H60"/>
    <mergeCell ref="I54:I60"/>
    <mergeCell ref="J54:J60"/>
    <mergeCell ref="K54:K60"/>
    <mergeCell ref="L54:L60"/>
    <mergeCell ref="A68:A74"/>
    <mergeCell ref="B68:B74"/>
    <mergeCell ref="F68:F74"/>
    <mergeCell ref="Q61:Q67"/>
    <mergeCell ref="A61:A67"/>
    <mergeCell ref="B61:B67"/>
    <mergeCell ref="A54:A60"/>
    <mergeCell ref="B54:B60"/>
    <mergeCell ref="F54:F60"/>
    <mergeCell ref="R61:R67"/>
    <mergeCell ref="S61:S67"/>
    <mergeCell ref="T61:T67"/>
    <mergeCell ref="C61:C67"/>
    <mergeCell ref="D61:D67"/>
    <mergeCell ref="E61:E67"/>
    <mergeCell ref="G61:G67"/>
    <mergeCell ref="H61:H67"/>
    <mergeCell ref="I61:I67"/>
    <mergeCell ref="J61:J67"/>
    <mergeCell ref="K61:K67"/>
    <mergeCell ref="L61:L67"/>
    <mergeCell ref="F61:F67"/>
    <mergeCell ref="T68:T74"/>
    <mergeCell ref="C68:C74"/>
    <mergeCell ref="D68:D74"/>
    <mergeCell ref="E68:E74"/>
    <mergeCell ref="G68:G74"/>
    <mergeCell ref="H68:H74"/>
    <mergeCell ref="I68:I74"/>
    <mergeCell ref="J68:J74"/>
    <mergeCell ref="K68:K74"/>
    <mergeCell ref="L68:L74"/>
    <mergeCell ref="H12:H18"/>
    <mergeCell ref="I12:I18"/>
    <mergeCell ref="J12:J18"/>
    <mergeCell ref="K12:K18"/>
    <mergeCell ref="L12:L18"/>
    <mergeCell ref="Q68:Q74"/>
    <mergeCell ref="R68:R74"/>
    <mergeCell ref="S68:S74"/>
    <mergeCell ref="Q54:Q60"/>
    <mergeCell ref="R54:R60"/>
    <mergeCell ref="S54:S60"/>
    <mergeCell ref="Q40:Q46"/>
    <mergeCell ref="R40:R46"/>
    <mergeCell ref="S40:S46"/>
    <mergeCell ref="Q26:Q32"/>
    <mergeCell ref="R26:R32"/>
    <mergeCell ref="S26:S32"/>
    <mergeCell ref="Q12:Q18"/>
    <mergeCell ref="R12:R18"/>
    <mergeCell ref="S12:S18"/>
    <mergeCell ref="H26:H32"/>
    <mergeCell ref="I26:I32"/>
    <mergeCell ref="J26:J32"/>
    <mergeCell ref="K26:K32"/>
    <mergeCell ref="L19:L25"/>
    <mergeCell ref="G40:G46"/>
    <mergeCell ref="H40:H46"/>
    <mergeCell ref="I40:I46"/>
    <mergeCell ref="J40:J46"/>
    <mergeCell ref="K40:K46"/>
    <mergeCell ref="L40:L46"/>
    <mergeCell ref="G33:G39"/>
    <mergeCell ref="H33:H39"/>
    <mergeCell ref="I33:I39"/>
    <mergeCell ref="J33:J39"/>
    <mergeCell ref="K33:K39"/>
    <mergeCell ref="L33:L39"/>
  </mergeCells>
  <dataValidations count="5">
    <dataValidation type="list" allowBlank="1" showInputMessage="1" showErrorMessage="1" sqref="M5:M74">
      <formula1>$M$722:$M$736</formula1>
    </dataValidation>
    <dataValidation type="list" allowBlank="1" showInputMessage="1" showErrorMessage="1" sqref="O5:O74">
      <formula1>$O$722:$O$732</formula1>
    </dataValidation>
    <dataValidation type="list" allowBlank="1" showInputMessage="1" showErrorMessage="1" sqref="AE5:AE74 AM5:AM74 AU5:AU74 BC5:BC74">
      <formula1>$AE$722:$AE$736</formula1>
    </dataValidation>
    <dataValidation type="list" allowBlank="1" showInputMessage="1" showErrorMessage="1" sqref="AG5:AG74 AO5:AO74 AW5:AW74 BE5:BE74">
      <formula1>$AG$722:$AG$732</formula1>
    </dataValidation>
    <dataValidation type="list" allowBlank="1" showInputMessage="1" showErrorMessage="1" sqref="AI5:AI74 AQ5:AQ74 AY5:AY74 BG5:BG74">
      <formula1>$AI$722:$AI$723</formula1>
    </dataValidation>
  </dataValidations>
  <pageMargins left="1.299212598425197" right="0.70866141732283472" top="0.74803149606299213" bottom="0.74803149606299213" header="0.31496062992125984" footer="0.31496062992125984"/>
  <pageSetup paperSize="5" scale="85" orientation="landscape" horizontalDpi="4294967292"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755"/>
  <sheetViews>
    <sheetView workbookViewId="0">
      <pane ySplit="4" topLeftCell="A5" activePane="bottomLeft" state="frozen"/>
      <selection activeCell="H76" sqref="H76"/>
      <selection pane="bottomLeft" activeCell="H75" sqref="H75:H81"/>
    </sheetView>
  </sheetViews>
  <sheetFormatPr baseColWidth="10" defaultRowHeight="15" x14ac:dyDescent="0.2"/>
  <cols>
    <col min="1" max="1" width="17.85546875" style="11" customWidth="1"/>
    <col min="2" max="2" width="15.5703125" style="11" bestFit="1" customWidth="1"/>
    <col min="3" max="3" width="15.28515625" style="11" bestFit="1" customWidth="1"/>
    <col min="4" max="4" width="8.42578125" style="11" customWidth="1"/>
    <col min="5" max="5" width="8.5703125" style="11" customWidth="1"/>
    <col min="6" max="6" width="14.28515625" style="11" customWidth="1"/>
    <col min="7" max="7" width="15.85546875" style="11" customWidth="1"/>
    <col min="8" max="8" width="17.28515625" style="11" customWidth="1"/>
    <col min="9" max="9" width="15.5703125" style="11" customWidth="1"/>
    <col min="10" max="10" width="14.7109375" style="11" customWidth="1"/>
    <col min="11" max="11" width="9.85546875" style="11" bestFit="1" customWidth="1"/>
    <col min="12" max="16" width="16.7109375" style="11" customWidth="1"/>
    <col min="17" max="19" width="9.42578125" style="11" bestFit="1" customWidth="1"/>
    <col min="20" max="20" width="22" style="11" customWidth="1"/>
    <col min="21" max="21" width="20.7109375" style="11" customWidth="1"/>
    <col min="22" max="22" width="11.140625" style="11" bestFit="1" customWidth="1"/>
    <col min="23" max="23" width="15.7109375" style="11" bestFit="1" customWidth="1"/>
    <col min="24" max="28" width="16.7109375" style="11" customWidth="1"/>
    <col min="29" max="60" width="16.7109375" style="94" customWidth="1"/>
    <col min="61" max="64" width="26.7109375" style="11" customWidth="1"/>
    <col min="65" max="16384" width="11.42578125" style="11"/>
  </cols>
  <sheetData>
    <row r="1" spans="1:64" ht="15.75" customHeight="1" x14ac:dyDescent="0.2">
      <c r="A1" s="360" t="s">
        <v>170</v>
      </c>
      <c r="B1" s="361"/>
      <c r="C1" s="361"/>
      <c r="D1" s="361"/>
      <c r="E1" s="361"/>
      <c r="F1" s="361"/>
      <c r="G1" s="361"/>
      <c r="H1" s="361"/>
      <c r="I1" s="361"/>
      <c r="J1" s="361"/>
      <c r="K1" s="361"/>
      <c r="L1" s="361"/>
      <c r="M1" s="361"/>
      <c r="N1" s="361"/>
      <c r="O1" s="361"/>
      <c r="P1" s="361"/>
      <c r="Q1" s="361"/>
      <c r="R1" s="361"/>
      <c r="S1" s="362"/>
      <c r="T1" s="363" t="s">
        <v>171</v>
      </c>
      <c r="U1" s="364"/>
      <c r="V1" s="364"/>
      <c r="W1" s="364"/>
      <c r="X1" s="364"/>
      <c r="Y1" s="364"/>
      <c r="Z1" s="364"/>
      <c r="AA1" s="364"/>
      <c r="AB1" s="365"/>
      <c r="AC1" s="366" t="s">
        <v>172</v>
      </c>
      <c r="AD1" s="367"/>
      <c r="AE1" s="367"/>
      <c r="AF1" s="367"/>
      <c r="AG1" s="367"/>
      <c r="AH1" s="367"/>
      <c r="AI1" s="367"/>
      <c r="AJ1" s="367"/>
      <c r="AK1" s="367"/>
      <c r="AL1" s="367"/>
      <c r="AM1" s="367"/>
      <c r="AN1" s="367"/>
      <c r="AO1" s="367"/>
      <c r="AP1" s="367"/>
      <c r="AQ1" s="367"/>
      <c r="AR1" s="367"/>
      <c r="AS1" s="367"/>
      <c r="AT1" s="367"/>
      <c r="AU1" s="367"/>
      <c r="AV1" s="367"/>
      <c r="AW1" s="367"/>
      <c r="AX1" s="367"/>
      <c r="AY1" s="367"/>
      <c r="AZ1" s="367"/>
      <c r="BA1" s="367"/>
      <c r="BB1" s="367"/>
      <c r="BC1" s="367"/>
      <c r="BD1" s="367"/>
      <c r="BE1" s="367"/>
      <c r="BF1" s="367"/>
      <c r="BG1" s="367"/>
      <c r="BH1" s="367"/>
      <c r="BI1" s="367"/>
      <c r="BJ1" s="367"/>
      <c r="BK1" s="367"/>
      <c r="BL1" s="368"/>
    </row>
    <row r="2" spans="1:64" ht="15.75" customHeight="1" x14ac:dyDescent="0.2">
      <c r="A2" s="369" t="s">
        <v>173</v>
      </c>
      <c r="B2" s="372" t="s">
        <v>174</v>
      </c>
      <c r="C2" s="375" t="s">
        <v>175</v>
      </c>
      <c r="D2" s="378" t="s">
        <v>176</v>
      </c>
      <c r="E2" s="375" t="s">
        <v>177</v>
      </c>
      <c r="F2" s="381" t="s">
        <v>50</v>
      </c>
      <c r="G2" s="384" t="s">
        <v>52</v>
      </c>
      <c r="H2" s="384" t="s">
        <v>54</v>
      </c>
      <c r="I2" s="384" t="s">
        <v>178</v>
      </c>
      <c r="J2" s="384"/>
      <c r="K2" s="384"/>
      <c r="L2" s="384"/>
      <c r="M2" s="384"/>
      <c r="N2" s="384"/>
      <c r="O2" s="384"/>
      <c r="P2" s="384"/>
      <c r="Q2" s="384"/>
      <c r="R2" s="384"/>
      <c r="S2" s="396"/>
      <c r="T2" s="397" t="s">
        <v>179</v>
      </c>
      <c r="U2" s="400" t="s">
        <v>180</v>
      </c>
      <c r="V2" s="401"/>
      <c r="W2" s="402"/>
      <c r="X2" s="403" t="s">
        <v>181</v>
      </c>
      <c r="Y2" s="403"/>
      <c r="Z2" s="403"/>
      <c r="AA2" s="403"/>
      <c r="AB2" s="404"/>
      <c r="AC2" s="342" t="s">
        <v>182</v>
      </c>
      <c r="AD2" s="343"/>
      <c r="AE2" s="343"/>
      <c r="AF2" s="343"/>
      <c r="AG2" s="343"/>
      <c r="AH2" s="343"/>
      <c r="AI2" s="343"/>
      <c r="AJ2" s="344"/>
      <c r="AK2" s="342" t="s">
        <v>183</v>
      </c>
      <c r="AL2" s="343"/>
      <c r="AM2" s="343"/>
      <c r="AN2" s="343"/>
      <c r="AO2" s="343"/>
      <c r="AP2" s="343"/>
      <c r="AQ2" s="343"/>
      <c r="AR2" s="344"/>
      <c r="AS2" s="342" t="s">
        <v>184</v>
      </c>
      <c r="AT2" s="343"/>
      <c r="AU2" s="343"/>
      <c r="AV2" s="343"/>
      <c r="AW2" s="343"/>
      <c r="AX2" s="343"/>
      <c r="AY2" s="343"/>
      <c r="AZ2" s="344"/>
      <c r="BA2" s="342" t="s">
        <v>185</v>
      </c>
      <c r="BB2" s="343"/>
      <c r="BC2" s="343"/>
      <c r="BD2" s="343"/>
      <c r="BE2" s="343"/>
      <c r="BF2" s="343"/>
      <c r="BG2" s="343"/>
      <c r="BH2" s="344"/>
      <c r="BI2" s="387" t="s">
        <v>186</v>
      </c>
      <c r="BJ2" s="388"/>
      <c r="BK2" s="388"/>
      <c r="BL2" s="389"/>
    </row>
    <row r="3" spans="1:64" ht="15.75" customHeight="1" x14ac:dyDescent="0.2">
      <c r="A3" s="370"/>
      <c r="B3" s="373"/>
      <c r="C3" s="376"/>
      <c r="D3" s="379"/>
      <c r="E3" s="376"/>
      <c r="F3" s="382"/>
      <c r="G3" s="385"/>
      <c r="H3" s="385"/>
      <c r="I3" s="390" t="s">
        <v>175</v>
      </c>
      <c r="J3" s="373" t="s">
        <v>187</v>
      </c>
      <c r="K3" s="373" t="s">
        <v>188</v>
      </c>
      <c r="L3" s="393">
        <v>2016</v>
      </c>
      <c r="M3" s="394"/>
      <c r="N3" s="394"/>
      <c r="O3" s="394"/>
      <c r="P3" s="395"/>
      <c r="Q3" s="125"/>
      <c r="R3" s="125"/>
      <c r="S3" s="13"/>
      <c r="T3" s="398"/>
      <c r="U3" s="356" t="s">
        <v>175</v>
      </c>
      <c r="V3" s="390" t="s">
        <v>189</v>
      </c>
      <c r="W3" s="356" t="s">
        <v>190</v>
      </c>
      <c r="X3" s="354" t="s">
        <v>191</v>
      </c>
      <c r="Y3" s="356" t="s">
        <v>192</v>
      </c>
      <c r="Z3" s="356" t="s">
        <v>193</v>
      </c>
      <c r="AA3" s="356" t="s">
        <v>194</v>
      </c>
      <c r="AB3" s="358" t="s">
        <v>195</v>
      </c>
      <c r="AC3" s="349" t="s">
        <v>196</v>
      </c>
      <c r="AD3" s="351" t="s">
        <v>178</v>
      </c>
      <c r="AE3" s="352"/>
      <c r="AF3" s="352"/>
      <c r="AG3" s="352"/>
      <c r="AH3" s="353"/>
      <c r="AI3" s="345" t="s">
        <v>197</v>
      </c>
      <c r="AJ3" s="347" t="s">
        <v>198</v>
      </c>
      <c r="AK3" s="349" t="s">
        <v>196</v>
      </c>
      <c r="AL3" s="351" t="s">
        <v>178</v>
      </c>
      <c r="AM3" s="352"/>
      <c r="AN3" s="352"/>
      <c r="AO3" s="352"/>
      <c r="AP3" s="353"/>
      <c r="AQ3" s="345" t="s">
        <v>197</v>
      </c>
      <c r="AR3" s="347" t="s">
        <v>198</v>
      </c>
      <c r="AS3" s="349" t="s">
        <v>196</v>
      </c>
      <c r="AT3" s="351" t="s">
        <v>178</v>
      </c>
      <c r="AU3" s="352"/>
      <c r="AV3" s="352"/>
      <c r="AW3" s="352"/>
      <c r="AX3" s="353"/>
      <c r="AY3" s="345" t="s">
        <v>197</v>
      </c>
      <c r="AZ3" s="347" t="s">
        <v>198</v>
      </c>
      <c r="BA3" s="349" t="s">
        <v>196</v>
      </c>
      <c r="BB3" s="351" t="s">
        <v>178</v>
      </c>
      <c r="BC3" s="352"/>
      <c r="BD3" s="352"/>
      <c r="BE3" s="352"/>
      <c r="BF3" s="353"/>
      <c r="BG3" s="345" t="s">
        <v>197</v>
      </c>
      <c r="BH3" s="347" t="s">
        <v>198</v>
      </c>
      <c r="BI3" s="387"/>
      <c r="BJ3" s="388"/>
      <c r="BK3" s="388"/>
      <c r="BL3" s="389"/>
    </row>
    <row r="4" spans="1:64" ht="48" thickBot="1" x14ac:dyDescent="0.25">
      <c r="A4" s="371"/>
      <c r="B4" s="374"/>
      <c r="C4" s="377"/>
      <c r="D4" s="380"/>
      <c r="E4" s="377"/>
      <c r="F4" s="383"/>
      <c r="G4" s="386"/>
      <c r="H4" s="386"/>
      <c r="I4" s="391"/>
      <c r="J4" s="392"/>
      <c r="K4" s="392"/>
      <c r="L4" s="127" t="s">
        <v>199</v>
      </c>
      <c r="M4" s="15" t="s">
        <v>200</v>
      </c>
      <c r="N4" s="15" t="s">
        <v>201</v>
      </c>
      <c r="O4" s="15" t="s">
        <v>202</v>
      </c>
      <c r="P4" s="15" t="s">
        <v>203</v>
      </c>
      <c r="Q4" s="126">
        <v>2017</v>
      </c>
      <c r="R4" s="126">
        <v>2018</v>
      </c>
      <c r="S4" s="17">
        <v>2019</v>
      </c>
      <c r="T4" s="399"/>
      <c r="U4" s="357"/>
      <c r="V4" s="391"/>
      <c r="W4" s="357"/>
      <c r="X4" s="355"/>
      <c r="Y4" s="357"/>
      <c r="Z4" s="357"/>
      <c r="AA4" s="357"/>
      <c r="AB4" s="359"/>
      <c r="AC4" s="350"/>
      <c r="AD4" s="18" t="s">
        <v>204</v>
      </c>
      <c r="AE4" s="18" t="s">
        <v>200</v>
      </c>
      <c r="AF4" s="18" t="s">
        <v>205</v>
      </c>
      <c r="AG4" s="18" t="s">
        <v>202</v>
      </c>
      <c r="AH4" s="18" t="s">
        <v>206</v>
      </c>
      <c r="AI4" s="346"/>
      <c r="AJ4" s="348"/>
      <c r="AK4" s="350"/>
      <c r="AL4" s="18" t="s">
        <v>204</v>
      </c>
      <c r="AM4" s="18" t="s">
        <v>200</v>
      </c>
      <c r="AN4" s="18" t="s">
        <v>205</v>
      </c>
      <c r="AO4" s="18" t="s">
        <v>202</v>
      </c>
      <c r="AP4" s="18" t="s">
        <v>206</v>
      </c>
      <c r="AQ4" s="346"/>
      <c r="AR4" s="348"/>
      <c r="AS4" s="350"/>
      <c r="AT4" s="18" t="s">
        <v>204</v>
      </c>
      <c r="AU4" s="18" t="s">
        <v>200</v>
      </c>
      <c r="AV4" s="18" t="s">
        <v>205</v>
      </c>
      <c r="AW4" s="18" t="s">
        <v>202</v>
      </c>
      <c r="AX4" s="18" t="s">
        <v>206</v>
      </c>
      <c r="AY4" s="346"/>
      <c r="AZ4" s="348"/>
      <c r="BA4" s="350"/>
      <c r="BB4" s="18" t="s">
        <v>204</v>
      </c>
      <c r="BC4" s="18" t="s">
        <v>200</v>
      </c>
      <c r="BD4" s="18" t="s">
        <v>205</v>
      </c>
      <c r="BE4" s="18" t="s">
        <v>202</v>
      </c>
      <c r="BF4" s="18" t="s">
        <v>206</v>
      </c>
      <c r="BG4" s="346"/>
      <c r="BH4" s="348"/>
      <c r="BI4" s="19" t="s">
        <v>207</v>
      </c>
      <c r="BJ4" s="20" t="s">
        <v>208</v>
      </c>
      <c r="BK4" s="20" t="s">
        <v>209</v>
      </c>
      <c r="BL4" s="21" t="s">
        <v>210</v>
      </c>
    </row>
    <row r="5" spans="1:64" ht="30" customHeight="1" x14ac:dyDescent="0.2">
      <c r="A5" s="480" t="s">
        <v>255</v>
      </c>
      <c r="B5" s="489" t="s">
        <v>316</v>
      </c>
      <c r="C5" s="492" t="s">
        <v>317</v>
      </c>
      <c r="D5" s="489"/>
      <c r="E5" s="495">
        <v>80000</v>
      </c>
      <c r="F5" s="470" t="s">
        <v>318</v>
      </c>
      <c r="G5" s="470" t="s">
        <v>319</v>
      </c>
      <c r="H5" s="470" t="s">
        <v>320</v>
      </c>
      <c r="I5" s="441" t="s">
        <v>321</v>
      </c>
      <c r="J5" s="408"/>
      <c r="K5" s="435">
        <v>1200</v>
      </c>
      <c r="L5" s="408">
        <v>300</v>
      </c>
      <c r="M5" s="22"/>
      <c r="N5" s="22"/>
      <c r="O5" s="22"/>
      <c r="P5" s="22"/>
      <c r="Q5" s="333"/>
      <c r="R5" s="333"/>
      <c r="S5" s="336"/>
      <c r="T5" s="339"/>
      <c r="U5" s="23"/>
      <c r="V5" s="24"/>
      <c r="W5" s="25"/>
      <c r="X5" s="26"/>
      <c r="Y5" s="27"/>
      <c r="Z5" s="27"/>
      <c r="AA5" s="27"/>
      <c r="AB5" s="28"/>
      <c r="AC5" s="29"/>
      <c r="AD5" s="29"/>
      <c r="AE5" s="29"/>
      <c r="AF5" s="29"/>
      <c r="AG5" s="29"/>
      <c r="AH5" s="29"/>
      <c r="AI5" s="29"/>
      <c r="AJ5" s="30"/>
      <c r="AK5" s="29"/>
      <c r="AL5" s="29"/>
      <c r="AM5" s="29"/>
      <c r="AN5" s="29"/>
      <c r="AO5" s="29"/>
      <c r="AP5" s="29"/>
      <c r="AQ5" s="29"/>
      <c r="AR5" s="30"/>
      <c r="AS5" s="29"/>
      <c r="AT5" s="29"/>
      <c r="AU5" s="29"/>
      <c r="AV5" s="29"/>
      <c r="AW5" s="29"/>
      <c r="AX5" s="29"/>
      <c r="AY5" s="29"/>
      <c r="AZ5" s="30"/>
      <c r="BA5" s="29"/>
      <c r="BB5" s="29"/>
      <c r="BC5" s="29"/>
      <c r="BD5" s="29"/>
      <c r="BE5" s="29"/>
      <c r="BF5" s="29"/>
      <c r="BG5" s="29"/>
      <c r="BH5" s="30"/>
      <c r="BI5" s="31"/>
      <c r="BJ5" s="32"/>
      <c r="BK5" s="32"/>
      <c r="BL5" s="33"/>
    </row>
    <row r="6" spans="1:64" ht="30" customHeight="1" x14ac:dyDescent="0.2">
      <c r="A6" s="481"/>
      <c r="B6" s="490"/>
      <c r="C6" s="493"/>
      <c r="D6" s="490"/>
      <c r="E6" s="496"/>
      <c r="F6" s="471"/>
      <c r="G6" s="471"/>
      <c r="H6" s="471"/>
      <c r="I6" s="442"/>
      <c r="J6" s="409"/>
      <c r="K6" s="436"/>
      <c r="L6" s="409"/>
      <c r="M6" s="34"/>
      <c r="N6" s="34"/>
      <c r="O6" s="34"/>
      <c r="P6" s="34"/>
      <c r="Q6" s="334"/>
      <c r="R6" s="334"/>
      <c r="S6" s="337"/>
      <c r="T6" s="340"/>
      <c r="U6" s="35"/>
      <c r="V6" s="36"/>
      <c r="W6" s="37"/>
      <c r="X6" s="38"/>
      <c r="Y6" s="39"/>
      <c r="Z6" s="39"/>
      <c r="AA6" s="39"/>
      <c r="AB6" s="40"/>
      <c r="AC6" s="41"/>
      <c r="AD6" s="41"/>
      <c r="AE6" s="41"/>
      <c r="AF6" s="41"/>
      <c r="AG6" s="41"/>
      <c r="AH6" s="41"/>
      <c r="AI6" s="41"/>
      <c r="AJ6" s="42"/>
      <c r="AK6" s="41"/>
      <c r="AL6" s="41"/>
      <c r="AM6" s="41"/>
      <c r="AN6" s="41"/>
      <c r="AO6" s="41"/>
      <c r="AP6" s="41"/>
      <c r="AQ6" s="41"/>
      <c r="AR6" s="42"/>
      <c r="AS6" s="41"/>
      <c r="AT6" s="41"/>
      <c r="AU6" s="41"/>
      <c r="AV6" s="41"/>
      <c r="AW6" s="41"/>
      <c r="AX6" s="41"/>
      <c r="AY6" s="41"/>
      <c r="AZ6" s="42"/>
      <c r="BA6" s="41"/>
      <c r="BB6" s="41"/>
      <c r="BC6" s="41"/>
      <c r="BD6" s="41"/>
      <c r="BE6" s="41"/>
      <c r="BF6" s="41"/>
      <c r="BG6" s="41"/>
      <c r="BH6" s="42"/>
      <c r="BI6" s="43"/>
      <c r="BJ6" s="44"/>
      <c r="BK6" s="44"/>
      <c r="BL6" s="45"/>
    </row>
    <row r="7" spans="1:64" ht="30" customHeight="1" x14ac:dyDescent="0.2">
      <c r="A7" s="481"/>
      <c r="B7" s="490"/>
      <c r="C7" s="493"/>
      <c r="D7" s="490"/>
      <c r="E7" s="496"/>
      <c r="F7" s="471"/>
      <c r="G7" s="471"/>
      <c r="H7" s="471"/>
      <c r="I7" s="442"/>
      <c r="J7" s="409"/>
      <c r="K7" s="436"/>
      <c r="L7" s="409"/>
      <c r="M7" s="34"/>
      <c r="N7" s="34"/>
      <c r="O7" s="34"/>
      <c r="P7" s="34"/>
      <c r="Q7" s="334"/>
      <c r="R7" s="334"/>
      <c r="S7" s="337"/>
      <c r="T7" s="340"/>
      <c r="U7" s="35"/>
      <c r="V7" s="36"/>
      <c r="W7" s="37"/>
      <c r="X7" s="38"/>
      <c r="Y7" s="39"/>
      <c r="Z7" s="39"/>
      <c r="AA7" s="39"/>
      <c r="AB7" s="40"/>
      <c r="AC7" s="41"/>
      <c r="AD7" s="41"/>
      <c r="AE7" s="41"/>
      <c r="AF7" s="41"/>
      <c r="AG7" s="41"/>
      <c r="AH7" s="41"/>
      <c r="AI7" s="41"/>
      <c r="AJ7" s="42"/>
      <c r="AK7" s="41"/>
      <c r="AL7" s="41"/>
      <c r="AM7" s="41"/>
      <c r="AN7" s="41"/>
      <c r="AO7" s="41"/>
      <c r="AP7" s="41"/>
      <c r="AQ7" s="41"/>
      <c r="AR7" s="42"/>
      <c r="AS7" s="41"/>
      <c r="AT7" s="41"/>
      <c r="AU7" s="41"/>
      <c r="AV7" s="41"/>
      <c r="AW7" s="41"/>
      <c r="AX7" s="41"/>
      <c r="AY7" s="41"/>
      <c r="AZ7" s="42"/>
      <c r="BA7" s="41"/>
      <c r="BB7" s="41"/>
      <c r="BC7" s="41"/>
      <c r="BD7" s="41"/>
      <c r="BE7" s="41"/>
      <c r="BF7" s="41"/>
      <c r="BG7" s="41"/>
      <c r="BH7" s="42"/>
      <c r="BI7" s="43"/>
      <c r="BJ7" s="44"/>
      <c r="BK7" s="44"/>
      <c r="BL7" s="45"/>
    </row>
    <row r="8" spans="1:64" ht="30" customHeight="1" x14ac:dyDescent="0.2">
      <c r="A8" s="481"/>
      <c r="B8" s="490"/>
      <c r="C8" s="493"/>
      <c r="D8" s="490"/>
      <c r="E8" s="496"/>
      <c r="F8" s="471"/>
      <c r="G8" s="471"/>
      <c r="H8" s="471"/>
      <c r="I8" s="442"/>
      <c r="J8" s="409"/>
      <c r="K8" s="436"/>
      <c r="L8" s="409"/>
      <c r="M8" s="34"/>
      <c r="N8" s="34"/>
      <c r="O8" s="34"/>
      <c r="P8" s="34"/>
      <c r="Q8" s="334"/>
      <c r="R8" s="334"/>
      <c r="S8" s="337"/>
      <c r="T8" s="340"/>
      <c r="U8" s="35"/>
      <c r="V8" s="36"/>
      <c r="W8" s="37"/>
      <c r="X8" s="38"/>
      <c r="Y8" s="39"/>
      <c r="Z8" s="39"/>
      <c r="AA8" s="39"/>
      <c r="AB8" s="40"/>
      <c r="AC8" s="41"/>
      <c r="AD8" s="41"/>
      <c r="AE8" s="41"/>
      <c r="AF8" s="41"/>
      <c r="AG8" s="41"/>
      <c r="AH8" s="41"/>
      <c r="AI8" s="41"/>
      <c r="AJ8" s="42"/>
      <c r="AK8" s="41"/>
      <c r="AL8" s="41"/>
      <c r="AM8" s="41"/>
      <c r="AN8" s="41"/>
      <c r="AO8" s="41"/>
      <c r="AP8" s="41"/>
      <c r="AQ8" s="41"/>
      <c r="AR8" s="42"/>
      <c r="AS8" s="41"/>
      <c r="AT8" s="41"/>
      <c r="AU8" s="41"/>
      <c r="AV8" s="41"/>
      <c r="AW8" s="41"/>
      <c r="AX8" s="41"/>
      <c r="AY8" s="41"/>
      <c r="AZ8" s="42"/>
      <c r="BA8" s="41"/>
      <c r="BB8" s="41"/>
      <c r="BC8" s="41"/>
      <c r="BD8" s="41"/>
      <c r="BE8" s="41"/>
      <c r="BF8" s="41"/>
      <c r="BG8" s="41"/>
      <c r="BH8" s="42"/>
      <c r="BI8" s="43"/>
      <c r="BJ8" s="44"/>
      <c r="BK8" s="44"/>
      <c r="BL8" s="45"/>
    </row>
    <row r="9" spans="1:64" s="58" customFormat="1" ht="30" customHeight="1" x14ac:dyDescent="0.25">
      <c r="A9" s="481"/>
      <c r="B9" s="490"/>
      <c r="C9" s="493"/>
      <c r="D9" s="490"/>
      <c r="E9" s="496"/>
      <c r="F9" s="471"/>
      <c r="G9" s="471"/>
      <c r="H9" s="471"/>
      <c r="I9" s="442"/>
      <c r="J9" s="409"/>
      <c r="K9" s="436"/>
      <c r="L9" s="409"/>
      <c r="M9" s="46"/>
      <c r="N9" s="46"/>
      <c r="O9" s="46"/>
      <c r="P9" s="46"/>
      <c r="Q9" s="334"/>
      <c r="R9" s="334"/>
      <c r="S9" s="337"/>
      <c r="T9" s="340"/>
      <c r="U9" s="47"/>
      <c r="V9" s="48"/>
      <c r="W9" s="49"/>
      <c r="X9" s="50"/>
      <c r="Y9" s="51"/>
      <c r="Z9" s="51"/>
      <c r="AA9" s="51"/>
      <c r="AB9" s="52"/>
      <c r="AC9" s="53"/>
      <c r="AD9" s="53"/>
      <c r="AE9" s="53"/>
      <c r="AF9" s="53"/>
      <c r="AG9" s="53"/>
      <c r="AH9" s="53"/>
      <c r="AI9" s="53"/>
      <c r="AJ9" s="54"/>
      <c r="AK9" s="53"/>
      <c r="AL9" s="53"/>
      <c r="AM9" s="53"/>
      <c r="AN9" s="53"/>
      <c r="AO9" s="53"/>
      <c r="AP9" s="53"/>
      <c r="AQ9" s="53"/>
      <c r="AR9" s="54"/>
      <c r="AS9" s="53"/>
      <c r="AT9" s="53"/>
      <c r="AU9" s="53"/>
      <c r="AV9" s="53"/>
      <c r="AW9" s="53"/>
      <c r="AX9" s="53"/>
      <c r="AY9" s="53"/>
      <c r="AZ9" s="54"/>
      <c r="BA9" s="53"/>
      <c r="BB9" s="53"/>
      <c r="BC9" s="53"/>
      <c r="BD9" s="53"/>
      <c r="BE9" s="53"/>
      <c r="BF9" s="53"/>
      <c r="BG9" s="53"/>
      <c r="BH9" s="54"/>
      <c r="BI9" s="55"/>
      <c r="BJ9" s="56"/>
      <c r="BK9" s="56"/>
      <c r="BL9" s="57"/>
    </row>
    <row r="10" spans="1:64" s="58" customFormat="1" ht="30" customHeight="1" x14ac:dyDescent="0.25">
      <c r="A10" s="481"/>
      <c r="B10" s="490"/>
      <c r="C10" s="493"/>
      <c r="D10" s="490"/>
      <c r="E10" s="496"/>
      <c r="F10" s="471"/>
      <c r="G10" s="471"/>
      <c r="H10" s="471"/>
      <c r="I10" s="442"/>
      <c r="J10" s="409"/>
      <c r="K10" s="436"/>
      <c r="L10" s="409"/>
      <c r="M10" s="46"/>
      <c r="N10" s="46"/>
      <c r="O10" s="46"/>
      <c r="P10" s="46"/>
      <c r="Q10" s="334"/>
      <c r="R10" s="334"/>
      <c r="S10" s="337"/>
      <c r="T10" s="340"/>
      <c r="U10" s="47"/>
      <c r="V10" s="48"/>
      <c r="W10" s="49"/>
      <c r="X10" s="50"/>
      <c r="Y10" s="51"/>
      <c r="Z10" s="51"/>
      <c r="AA10" s="51"/>
      <c r="AB10" s="52"/>
      <c r="AC10" s="53"/>
      <c r="AD10" s="53"/>
      <c r="AE10" s="53"/>
      <c r="AF10" s="53"/>
      <c r="AG10" s="53"/>
      <c r="AH10" s="53"/>
      <c r="AI10" s="53"/>
      <c r="AJ10" s="54"/>
      <c r="AK10" s="53"/>
      <c r="AL10" s="53"/>
      <c r="AM10" s="53"/>
      <c r="AN10" s="53"/>
      <c r="AO10" s="53"/>
      <c r="AP10" s="53"/>
      <c r="AQ10" s="53"/>
      <c r="AR10" s="54"/>
      <c r="AS10" s="53"/>
      <c r="AT10" s="53"/>
      <c r="AU10" s="53"/>
      <c r="AV10" s="53"/>
      <c r="AW10" s="53"/>
      <c r="AX10" s="53"/>
      <c r="AY10" s="53"/>
      <c r="AZ10" s="54"/>
      <c r="BA10" s="53"/>
      <c r="BB10" s="53"/>
      <c r="BC10" s="53"/>
      <c r="BD10" s="53"/>
      <c r="BE10" s="53"/>
      <c r="BF10" s="53"/>
      <c r="BG10" s="53"/>
      <c r="BH10" s="54"/>
      <c r="BI10" s="55"/>
      <c r="BJ10" s="56"/>
      <c r="BK10" s="56"/>
      <c r="BL10" s="57"/>
    </row>
    <row r="11" spans="1:64" s="58" customFormat="1" ht="30" customHeight="1" thickBot="1" x14ac:dyDescent="0.3">
      <c r="A11" s="482"/>
      <c r="B11" s="491"/>
      <c r="C11" s="494"/>
      <c r="D11" s="491"/>
      <c r="E11" s="497"/>
      <c r="F11" s="472"/>
      <c r="G11" s="472"/>
      <c r="H11" s="472"/>
      <c r="I11" s="450"/>
      <c r="J11" s="410"/>
      <c r="K11" s="437"/>
      <c r="L11" s="410"/>
      <c r="M11" s="59"/>
      <c r="N11" s="59"/>
      <c r="O11" s="59"/>
      <c r="P11" s="59"/>
      <c r="Q11" s="335"/>
      <c r="R11" s="335"/>
      <c r="S11" s="338"/>
      <c r="T11" s="341"/>
      <c r="U11" s="60"/>
      <c r="V11" s="61"/>
      <c r="W11" s="62"/>
      <c r="X11" s="63"/>
      <c r="Y11" s="64"/>
      <c r="Z11" s="64"/>
      <c r="AA11" s="64"/>
      <c r="AB11" s="65"/>
      <c r="AC11" s="66"/>
      <c r="AD11" s="67"/>
      <c r="AE11" s="67"/>
      <c r="AF11" s="67"/>
      <c r="AG11" s="67"/>
      <c r="AH11" s="67"/>
      <c r="AI11" s="67"/>
      <c r="AJ11" s="68"/>
      <c r="AK11" s="66"/>
      <c r="AL11" s="67"/>
      <c r="AM11" s="67"/>
      <c r="AN11" s="67"/>
      <c r="AO11" s="67"/>
      <c r="AP11" s="67"/>
      <c r="AQ11" s="67"/>
      <c r="AR11" s="68"/>
      <c r="AS11" s="66"/>
      <c r="AT11" s="67"/>
      <c r="AU11" s="67"/>
      <c r="AV11" s="67"/>
      <c r="AW11" s="67"/>
      <c r="AX11" s="67"/>
      <c r="AY11" s="67"/>
      <c r="AZ11" s="68"/>
      <c r="BA11" s="66"/>
      <c r="BB11" s="67"/>
      <c r="BC11" s="67"/>
      <c r="BD11" s="67"/>
      <c r="BE11" s="67"/>
      <c r="BF11" s="67"/>
      <c r="BG11" s="67"/>
      <c r="BH11" s="68"/>
      <c r="BI11" s="69"/>
      <c r="BJ11" s="70"/>
      <c r="BK11" s="70"/>
      <c r="BL11" s="71"/>
    </row>
    <row r="12" spans="1:64" ht="30.75" customHeight="1" x14ac:dyDescent="0.2">
      <c r="A12" s="480" t="s">
        <v>255</v>
      </c>
      <c r="B12" s="489" t="s">
        <v>316</v>
      </c>
      <c r="C12" s="492" t="s">
        <v>317</v>
      </c>
      <c r="D12" s="489"/>
      <c r="E12" s="495">
        <v>80000</v>
      </c>
      <c r="F12" s="470" t="s">
        <v>318</v>
      </c>
      <c r="G12" s="470" t="s">
        <v>319</v>
      </c>
      <c r="H12" s="470" t="s">
        <v>320</v>
      </c>
      <c r="I12" s="441" t="s">
        <v>322</v>
      </c>
      <c r="J12" s="408"/>
      <c r="K12" s="435">
        <v>1600</v>
      </c>
      <c r="L12" s="408">
        <v>400</v>
      </c>
      <c r="M12" s="72"/>
      <c r="N12" s="22"/>
      <c r="O12" s="22"/>
      <c r="P12" s="22"/>
      <c r="Q12" s="321"/>
      <c r="R12" s="321"/>
      <c r="S12" s="324"/>
      <c r="T12" s="327"/>
      <c r="U12" s="23"/>
      <c r="V12" s="24"/>
      <c r="W12" s="25"/>
      <c r="X12" s="26"/>
      <c r="Y12" s="73"/>
      <c r="Z12" s="73"/>
      <c r="AA12" s="73"/>
      <c r="AB12" s="74"/>
      <c r="AC12" s="41"/>
      <c r="AD12" s="41"/>
      <c r="AE12" s="41"/>
      <c r="AF12" s="41"/>
      <c r="AG12" s="41"/>
      <c r="AH12" s="41"/>
      <c r="AI12" s="41"/>
      <c r="AJ12" s="42"/>
      <c r="AK12" s="29"/>
      <c r="AL12" s="29"/>
      <c r="AM12" s="29"/>
      <c r="AN12" s="29"/>
      <c r="AO12" s="29"/>
      <c r="AP12" s="29"/>
      <c r="AQ12" s="29"/>
      <c r="AR12" s="30"/>
      <c r="AS12" s="29"/>
      <c r="AT12" s="29"/>
      <c r="AU12" s="29"/>
      <c r="AV12" s="29"/>
      <c r="AW12" s="29"/>
      <c r="AX12" s="29"/>
      <c r="AY12" s="29"/>
      <c r="AZ12" s="30"/>
      <c r="BA12" s="29"/>
      <c r="BB12" s="29"/>
      <c r="BC12" s="29"/>
      <c r="BD12" s="29"/>
      <c r="BE12" s="29"/>
      <c r="BF12" s="29"/>
      <c r="BG12" s="29"/>
      <c r="BH12" s="30"/>
      <c r="BI12" s="31"/>
      <c r="BJ12" s="32"/>
      <c r="BK12" s="32"/>
      <c r="BL12" s="33"/>
    </row>
    <row r="13" spans="1:64" ht="30.75" customHeight="1" x14ac:dyDescent="0.2">
      <c r="A13" s="481"/>
      <c r="B13" s="490"/>
      <c r="C13" s="493"/>
      <c r="D13" s="490"/>
      <c r="E13" s="496"/>
      <c r="F13" s="471"/>
      <c r="G13" s="471"/>
      <c r="H13" s="471"/>
      <c r="I13" s="442"/>
      <c r="J13" s="409"/>
      <c r="K13" s="436"/>
      <c r="L13" s="409"/>
      <c r="M13" s="75"/>
      <c r="N13" s="34"/>
      <c r="O13" s="34"/>
      <c r="P13" s="34"/>
      <c r="Q13" s="322"/>
      <c r="R13" s="322"/>
      <c r="S13" s="325"/>
      <c r="T13" s="328"/>
      <c r="U13" s="35"/>
      <c r="V13" s="36"/>
      <c r="W13" s="37"/>
      <c r="X13" s="38"/>
      <c r="Y13" s="76"/>
      <c r="Z13" s="76"/>
      <c r="AA13" s="76"/>
      <c r="AB13" s="77"/>
      <c r="AC13" s="41"/>
      <c r="AD13" s="41"/>
      <c r="AE13" s="41"/>
      <c r="AF13" s="41"/>
      <c r="AG13" s="41"/>
      <c r="AH13" s="41"/>
      <c r="AI13" s="41"/>
      <c r="AJ13" s="42"/>
      <c r="AK13" s="41"/>
      <c r="AL13" s="41"/>
      <c r="AM13" s="41"/>
      <c r="AN13" s="41"/>
      <c r="AO13" s="41"/>
      <c r="AP13" s="41"/>
      <c r="AQ13" s="41"/>
      <c r="AR13" s="42"/>
      <c r="AS13" s="41"/>
      <c r="AT13" s="41"/>
      <c r="AU13" s="41"/>
      <c r="AV13" s="41"/>
      <c r="AW13" s="41"/>
      <c r="AX13" s="41"/>
      <c r="AY13" s="41"/>
      <c r="AZ13" s="42"/>
      <c r="BA13" s="41"/>
      <c r="BB13" s="41"/>
      <c r="BC13" s="41"/>
      <c r="BD13" s="41"/>
      <c r="BE13" s="41"/>
      <c r="BF13" s="41"/>
      <c r="BG13" s="41"/>
      <c r="BH13" s="42"/>
      <c r="BI13" s="43"/>
      <c r="BJ13" s="44"/>
      <c r="BK13" s="44"/>
      <c r="BL13" s="45"/>
    </row>
    <row r="14" spans="1:64" ht="30.75" customHeight="1" x14ac:dyDescent="0.2">
      <c r="A14" s="481"/>
      <c r="B14" s="490"/>
      <c r="C14" s="493"/>
      <c r="D14" s="490"/>
      <c r="E14" s="496"/>
      <c r="F14" s="471"/>
      <c r="G14" s="471"/>
      <c r="H14" s="471"/>
      <c r="I14" s="442"/>
      <c r="J14" s="409"/>
      <c r="K14" s="436"/>
      <c r="L14" s="409"/>
      <c r="M14" s="75"/>
      <c r="N14" s="34"/>
      <c r="O14" s="34"/>
      <c r="P14" s="34"/>
      <c r="Q14" s="322"/>
      <c r="R14" s="322"/>
      <c r="S14" s="325"/>
      <c r="T14" s="328"/>
      <c r="U14" s="35"/>
      <c r="V14" s="36"/>
      <c r="W14" s="37"/>
      <c r="X14" s="38"/>
      <c r="Y14" s="76"/>
      <c r="Z14" s="76"/>
      <c r="AA14" s="76"/>
      <c r="AB14" s="77"/>
      <c r="AC14" s="41"/>
      <c r="AD14" s="41"/>
      <c r="AE14" s="41"/>
      <c r="AF14" s="41"/>
      <c r="AG14" s="41"/>
      <c r="AH14" s="41"/>
      <c r="AI14" s="41"/>
      <c r="AJ14" s="42"/>
      <c r="AK14" s="41"/>
      <c r="AL14" s="41"/>
      <c r="AM14" s="41"/>
      <c r="AN14" s="41"/>
      <c r="AO14" s="41"/>
      <c r="AP14" s="41"/>
      <c r="AQ14" s="41"/>
      <c r="AR14" s="42"/>
      <c r="AS14" s="41"/>
      <c r="AT14" s="41"/>
      <c r="AU14" s="41"/>
      <c r="AV14" s="41"/>
      <c r="AW14" s="41"/>
      <c r="AX14" s="41"/>
      <c r="AY14" s="41"/>
      <c r="AZ14" s="42"/>
      <c r="BA14" s="41"/>
      <c r="BB14" s="41"/>
      <c r="BC14" s="41"/>
      <c r="BD14" s="41"/>
      <c r="BE14" s="41"/>
      <c r="BF14" s="41"/>
      <c r="BG14" s="41"/>
      <c r="BH14" s="42"/>
      <c r="BI14" s="43"/>
      <c r="BJ14" s="44"/>
      <c r="BK14" s="44"/>
      <c r="BL14" s="45"/>
    </row>
    <row r="15" spans="1:64" ht="30.75" customHeight="1" x14ac:dyDescent="0.2">
      <c r="A15" s="481"/>
      <c r="B15" s="490"/>
      <c r="C15" s="493"/>
      <c r="D15" s="490"/>
      <c r="E15" s="496"/>
      <c r="F15" s="471"/>
      <c r="G15" s="471"/>
      <c r="H15" s="471"/>
      <c r="I15" s="442"/>
      <c r="J15" s="409"/>
      <c r="K15" s="436"/>
      <c r="L15" s="409"/>
      <c r="M15" s="75"/>
      <c r="N15" s="34"/>
      <c r="O15" s="34"/>
      <c r="P15" s="34"/>
      <c r="Q15" s="322"/>
      <c r="R15" s="322"/>
      <c r="S15" s="325"/>
      <c r="T15" s="328"/>
      <c r="U15" s="35"/>
      <c r="V15" s="36"/>
      <c r="W15" s="37"/>
      <c r="X15" s="38"/>
      <c r="Y15" s="76"/>
      <c r="Z15" s="76"/>
      <c r="AA15" s="76"/>
      <c r="AB15" s="77"/>
      <c r="AC15" s="41"/>
      <c r="AD15" s="41"/>
      <c r="AE15" s="41"/>
      <c r="AF15" s="41"/>
      <c r="AG15" s="41"/>
      <c r="AH15" s="41"/>
      <c r="AI15" s="41"/>
      <c r="AJ15" s="42"/>
      <c r="AK15" s="41"/>
      <c r="AL15" s="41"/>
      <c r="AM15" s="41"/>
      <c r="AN15" s="41"/>
      <c r="AO15" s="41"/>
      <c r="AP15" s="41"/>
      <c r="AQ15" s="41"/>
      <c r="AR15" s="42"/>
      <c r="AS15" s="41"/>
      <c r="AT15" s="41"/>
      <c r="AU15" s="41"/>
      <c r="AV15" s="41"/>
      <c r="AW15" s="41"/>
      <c r="AX15" s="41"/>
      <c r="AY15" s="41"/>
      <c r="AZ15" s="42"/>
      <c r="BA15" s="41"/>
      <c r="BB15" s="41"/>
      <c r="BC15" s="41"/>
      <c r="BD15" s="41"/>
      <c r="BE15" s="41"/>
      <c r="BF15" s="41"/>
      <c r="BG15" s="41"/>
      <c r="BH15" s="42"/>
      <c r="BI15" s="43"/>
      <c r="BJ15" s="44"/>
      <c r="BK15" s="44"/>
      <c r="BL15" s="45"/>
    </row>
    <row r="16" spans="1:64" ht="30.75" customHeight="1" x14ac:dyDescent="0.2">
      <c r="A16" s="481"/>
      <c r="B16" s="490"/>
      <c r="C16" s="493"/>
      <c r="D16" s="490"/>
      <c r="E16" s="496"/>
      <c r="F16" s="471"/>
      <c r="G16" s="471"/>
      <c r="H16" s="471"/>
      <c r="I16" s="442"/>
      <c r="J16" s="409"/>
      <c r="K16" s="436"/>
      <c r="L16" s="409"/>
      <c r="M16" s="75"/>
      <c r="N16" s="46"/>
      <c r="O16" s="46"/>
      <c r="P16" s="46"/>
      <c r="Q16" s="322"/>
      <c r="R16" s="322"/>
      <c r="S16" s="325"/>
      <c r="T16" s="328"/>
      <c r="U16" s="35"/>
      <c r="V16" s="36"/>
      <c r="W16" s="37"/>
      <c r="X16" s="78"/>
      <c r="Y16" s="76"/>
      <c r="Z16" s="76"/>
      <c r="AA16" s="76"/>
      <c r="AB16" s="77"/>
      <c r="AC16" s="41"/>
      <c r="AD16" s="41"/>
      <c r="AE16" s="41"/>
      <c r="AF16" s="41"/>
      <c r="AG16" s="41"/>
      <c r="AH16" s="41"/>
      <c r="AI16" s="41"/>
      <c r="AJ16" s="42"/>
      <c r="AK16" s="53"/>
      <c r="AL16" s="53"/>
      <c r="AM16" s="53"/>
      <c r="AN16" s="53"/>
      <c r="AO16" s="53"/>
      <c r="AP16" s="53"/>
      <c r="AQ16" s="53"/>
      <c r="AR16" s="54"/>
      <c r="AS16" s="53"/>
      <c r="AT16" s="53"/>
      <c r="AU16" s="53"/>
      <c r="AV16" s="53"/>
      <c r="AW16" s="53"/>
      <c r="AX16" s="53"/>
      <c r="AY16" s="53"/>
      <c r="AZ16" s="54"/>
      <c r="BA16" s="53"/>
      <c r="BB16" s="53"/>
      <c r="BC16" s="53"/>
      <c r="BD16" s="53"/>
      <c r="BE16" s="53"/>
      <c r="BF16" s="53"/>
      <c r="BG16" s="53"/>
      <c r="BH16" s="54"/>
      <c r="BI16" s="55"/>
      <c r="BJ16" s="56"/>
      <c r="BK16" s="56"/>
      <c r="BL16" s="57"/>
    </row>
    <row r="17" spans="1:64" ht="30.75" customHeight="1" x14ac:dyDescent="0.2">
      <c r="A17" s="481"/>
      <c r="B17" s="490"/>
      <c r="C17" s="493"/>
      <c r="D17" s="490"/>
      <c r="E17" s="496"/>
      <c r="F17" s="471"/>
      <c r="G17" s="471"/>
      <c r="H17" s="471"/>
      <c r="I17" s="442"/>
      <c r="J17" s="409"/>
      <c r="K17" s="436"/>
      <c r="L17" s="409"/>
      <c r="M17" s="79"/>
      <c r="N17" s="46"/>
      <c r="O17" s="46"/>
      <c r="P17" s="46"/>
      <c r="Q17" s="322"/>
      <c r="R17" s="322"/>
      <c r="S17" s="325"/>
      <c r="T17" s="328"/>
      <c r="U17" s="47"/>
      <c r="V17" s="48"/>
      <c r="W17" s="49"/>
      <c r="X17" s="80"/>
      <c r="Y17" s="81"/>
      <c r="Z17" s="81"/>
      <c r="AA17" s="81"/>
      <c r="AB17" s="82"/>
      <c r="AC17" s="53"/>
      <c r="AD17" s="53"/>
      <c r="AE17" s="53"/>
      <c r="AF17" s="53"/>
      <c r="AG17" s="53"/>
      <c r="AH17" s="53"/>
      <c r="AI17" s="53"/>
      <c r="AJ17" s="54"/>
      <c r="AK17" s="53"/>
      <c r="AL17" s="53"/>
      <c r="AM17" s="53"/>
      <c r="AN17" s="53"/>
      <c r="AO17" s="53"/>
      <c r="AP17" s="53"/>
      <c r="AQ17" s="53"/>
      <c r="AR17" s="54"/>
      <c r="AS17" s="53"/>
      <c r="AT17" s="53"/>
      <c r="AU17" s="53"/>
      <c r="AV17" s="53"/>
      <c r="AW17" s="53"/>
      <c r="AX17" s="53"/>
      <c r="AY17" s="53"/>
      <c r="AZ17" s="54"/>
      <c r="BA17" s="53"/>
      <c r="BB17" s="53"/>
      <c r="BC17" s="53"/>
      <c r="BD17" s="53"/>
      <c r="BE17" s="53"/>
      <c r="BF17" s="53"/>
      <c r="BG17" s="53"/>
      <c r="BH17" s="54"/>
      <c r="BI17" s="55"/>
      <c r="BJ17" s="56"/>
      <c r="BK17" s="56"/>
      <c r="BL17" s="57"/>
    </row>
    <row r="18" spans="1:64" ht="30.75" customHeight="1" thickBot="1" x14ac:dyDescent="0.25">
      <c r="A18" s="482"/>
      <c r="B18" s="491"/>
      <c r="C18" s="494"/>
      <c r="D18" s="491"/>
      <c r="E18" s="497"/>
      <c r="F18" s="472"/>
      <c r="G18" s="472"/>
      <c r="H18" s="472"/>
      <c r="I18" s="450"/>
      <c r="J18" s="410"/>
      <c r="K18" s="437"/>
      <c r="L18" s="410"/>
      <c r="M18" s="83"/>
      <c r="N18" s="59"/>
      <c r="O18" s="59"/>
      <c r="P18" s="59"/>
      <c r="Q18" s="323"/>
      <c r="R18" s="323"/>
      <c r="S18" s="326"/>
      <c r="T18" s="329"/>
      <c r="U18" s="84"/>
      <c r="V18" s="85"/>
      <c r="W18" s="86"/>
      <c r="X18" s="87"/>
      <c r="Y18" s="88"/>
      <c r="Z18" s="88"/>
      <c r="AA18" s="88"/>
      <c r="AB18" s="89"/>
      <c r="AC18" s="67"/>
      <c r="AD18" s="67"/>
      <c r="AE18" s="67"/>
      <c r="AF18" s="67"/>
      <c r="AG18" s="67"/>
      <c r="AH18" s="67"/>
      <c r="AI18" s="67"/>
      <c r="AJ18" s="68"/>
      <c r="AK18" s="66"/>
      <c r="AL18" s="67"/>
      <c r="AM18" s="67"/>
      <c r="AN18" s="67"/>
      <c r="AO18" s="67"/>
      <c r="AP18" s="67"/>
      <c r="AQ18" s="67"/>
      <c r="AR18" s="68"/>
      <c r="AS18" s="66"/>
      <c r="AT18" s="67"/>
      <c r="AU18" s="67"/>
      <c r="AV18" s="67"/>
      <c r="AW18" s="67"/>
      <c r="AX18" s="67"/>
      <c r="AY18" s="67"/>
      <c r="AZ18" s="68"/>
      <c r="BA18" s="66"/>
      <c r="BB18" s="67"/>
      <c r="BC18" s="67"/>
      <c r="BD18" s="67"/>
      <c r="BE18" s="67"/>
      <c r="BF18" s="67"/>
      <c r="BG18" s="67"/>
      <c r="BH18" s="68"/>
      <c r="BI18" s="69"/>
      <c r="BJ18" s="70"/>
      <c r="BK18" s="70"/>
      <c r="BL18" s="71"/>
    </row>
    <row r="19" spans="1:64" ht="30.75" customHeight="1" x14ac:dyDescent="0.2">
      <c r="A19" s="480" t="s">
        <v>255</v>
      </c>
      <c r="B19" s="489" t="s">
        <v>316</v>
      </c>
      <c r="C19" s="492" t="s">
        <v>317</v>
      </c>
      <c r="D19" s="489"/>
      <c r="E19" s="495">
        <v>80000</v>
      </c>
      <c r="F19" s="470" t="s">
        <v>318</v>
      </c>
      <c r="G19" s="470" t="s">
        <v>319</v>
      </c>
      <c r="H19" s="470" t="s">
        <v>320</v>
      </c>
      <c r="I19" s="441" t="s">
        <v>323</v>
      </c>
      <c r="J19" s="408"/>
      <c r="K19" s="435">
        <v>800</v>
      </c>
      <c r="L19" s="408">
        <v>200</v>
      </c>
      <c r="M19" s="72"/>
      <c r="N19" s="22"/>
      <c r="O19" s="22"/>
      <c r="P19" s="22"/>
      <c r="Q19" s="321"/>
      <c r="R19" s="321"/>
      <c r="S19" s="324"/>
      <c r="T19" s="327"/>
      <c r="U19" s="23"/>
      <c r="V19" s="24"/>
      <c r="W19" s="25"/>
      <c r="X19" s="26"/>
      <c r="Y19" s="73"/>
      <c r="Z19" s="73"/>
      <c r="AA19" s="73"/>
      <c r="AB19" s="74"/>
      <c r="AC19" s="41"/>
      <c r="AD19" s="41"/>
      <c r="AE19" s="41"/>
      <c r="AF19" s="41"/>
      <c r="AG19" s="41"/>
      <c r="AH19" s="41"/>
      <c r="AI19" s="41"/>
      <c r="AJ19" s="42"/>
      <c r="AK19" s="29"/>
      <c r="AL19" s="29"/>
      <c r="AM19" s="29"/>
      <c r="AN19" s="29"/>
      <c r="AO19" s="29"/>
      <c r="AP19" s="29"/>
      <c r="AQ19" s="29"/>
      <c r="AR19" s="30"/>
      <c r="AS19" s="29"/>
      <c r="AT19" s="29"/>
      <c r="AU19" s="29"/>
      <c r="AV19" s="29"/>
      <c r="AW19" s="29"/>
      <c r="AX19" s="29"/>
      <c r="AY19" s="29"/>
      <c r="AZ19" s="30"/>
      <c r="BA19" s="29"/>
      <c r="BB19" s="29"/>
      <c r="BC19" s="29"/>
      <c r="BD19" s="29"/>
      <c r="BE19" s="29"/>
      <c r="BF19" s="29"/>
      <c r="BG19" s="29"/>
      <c r="BH19" s="30"/>
      <c r="BI19" s="31"/>
      <c r="BJ19" s="32"/>
      <c r="BK19" s="32"/>
      <c r="BL19" s="33"/>
    </row>
    <row r="20" spans="1:64" ht="30.75" customHeight="1" x14ac:dyDescent="0.2">
      <c r="A20" s="481"/>
      <c r="B20" s="490"/>
      <c r="C20" s="493"/>
      <c r="D20" s="490"/>
      <c r="E20" s="496"/>
      <c r="F20" s="471"/>
      <c r="G20" s="471"/>
      <c r="H20" s="471"/>
      <c r="I20" s="442"/>
      <c r="J20" s="409"/>
      <c r="K20" s="436"/>
      <c r="L20" s="409"/>
      <c r="M20" s="75"/>
      <c r="N20" s="34"/>
      <c r="O20" s="34"/>
      <c r="P20" s="34"/>
      <c r="Q20" s="322"/>
      <c r="R20" s="322"/>
      <c r="S20" s="325"/>
      <c r="T20" s="328"/>
      <c r="U20" s="35"/>
      <c r="V20" s="36"/>
      <c r="W20" s="37"/>
      <c r="X20" s="38"/>
      <c r="Y20" s="76"/>
      <c r="Z20" s="76"/>
      <c r="AA20" s="76"/>
      <c r="AB20" s="77"/>
      <c r="AC20" s="41"/>
      <c r="AD20" s="41"/>
      <c r="AE20" s="41"/>
      <c r="AF20" s="41"/>
      <c r="AG20" s="41"/>
      <c r="AH20" s="41"/>
      <c r="AI20" s="41"/>
      <c r="AJ20" s="42"/>
      <c r="AK20" s="41"/>
      <c r="AL20" s="41"/>
      <c r="AM20" s="41"/>
      <c r="AN20" s="41"/>
      <c r="AO20" s="41"/>
      <c r="AP20" s="41"/>
      <c r="AQ20" s="41"/>
      <c r="AR20" s="42"/>
      <c r="AS20" s="41"/>
      <c r="AT20" s="41"/>
      <c r="AU20" s="41"/>
      <c r="AV20" s="41"/>
      <c r="AW20" s="41"/>
      <c r="AX20" s="41"/>
      <c r="AY20" s="41"/>
      <c r="AZ20" s="42"/>
      <c r="BA20" s="41"/>
      <c r="BB20" s="41"/>
      <c r="BC20" s="41"/>
      <c r="BD20" s="41"/>
      <c r="BE20" s="41"/>
      <c r="BF20" s="41"/>
      <c r="BG20" s="41"/>
      <c r="BH20" s="42"/>
      <c r="BI20" s="43"/>
      <c r="BJ20" s="44"/>
      <c r="BK20" s="44"/>
      <c r="BL20" s="45"/>
    </row>
    <row r="21" spans="1:64" ht="30.75" customHeight="1" x14ac:dyDescent="0.2">
      <c r="A21" s="481"/>
      <c r="B21" s="490"/>
      <c r="C21" s="493"/>
      <c r="D21" s="490"/>
      <c r="E21" s="496"/>
      <c r="F21" s="471"/>
      <c r="G21" s="471"/>
      <c r="H21" s="471"/>
      <c r="I21" s="442"/>
      <c r="J21" s="409"/>
      <c r="K21" s="436"/>
      <c r="L21" s="409"/>
      <c r="M21" s="75"/>
      <c r="N21" s="34"/>
      <c r="O21" s="34"/>
      <c r="P21" s="34"/>
      <c r="Q21" s="322"/>
      <c r="R21" s="322"/>
      <c r="S21" s="325"/>
      <c r="T21" s="328"/>
      <c r="U21" s="35"/>
      <c r="V21" s="36"/>
      <c r="W21" s="37"/>
      <c r="X21" s="38"/>
      <c r="Y21" s="76"/>
      <c r="Z21" s="76"/>
      <c r="AA21" s="76"/>
      <c r="AB21" s="77"/>
      <c r="AC21" s="41"/>
      <c r="AD21" s="41"/>
      <c r="AE21" s="41"/>
      <c r="AF21" s="41"/>
      <c r="AG21" s="41"/>
      <c r="AH21" s="41"/>
      <c r="AI21" s="41"/>
      <c r="AJ21" s="42"/>
      <c r="AK21" s="41"/>
      <c r="AL21" s="41"/>
      <c r="AM21" s="41"/>
      <c r="AN21" s="41"/>
      <c r="AO21" s="41"/>
      <c r="AP21" s="41"/>
      <c r="AQ21" s="41"/>
      <c r="AR21" s="42"/>
      <c r="AS21" s="41"/>
      <c r="AT21" s="41"/>
      <c r="AU21" s="41"/>
      <c r="AV21" s="41"/>
      <c r="AW21" s="41"/>
      <c r="AX21" s="41"/>
      <c r="AY21" s="41"/>
      <c r="AZ21" s="42"/>
      <c r="BA21" s="41"/>
      <c r="BB21" s="41"/>
      <c r="BC21" s="41"/>
      <c r="BD21" s="41"/>
      <c r="BE21" s="41"/>
      <c r="BF21" s="41"/>
      <c r="BG21" s="41"/>
      <c r="BH21" s="42"/>
      <c r="BI21" s="43"/>
      <c r="BJ21" s="44"/>
      <c r="BK21" s="44"/>
      <c r="BL21" s="45"/>
    </row>
    <row r="22" spans="1:64" ht="30.75" customHeight="1" x14ac:dyDescent="0.2">
      <c r="A22" s="481"/>
      <c r="B22" s="490"/>
      <c r="C22" s="493"/>
      <c r="D22" s="490"/>
      <c r="E22" s="496"/>
      <c r="F22" s="471"/>
      <c r="G22" s="471"/>
      <c r="H22" s="471"/>
      <c r="I22" s="442"/>
      <c r="J22" s="409"/>
      <c r="K22" s="436"/>
      <c r="L22" s="409"/>
      <c r="M22" s="75"/>
      <c r="N22" s="34"/>
      <c r="O22" s="34"/>
      <c r="P22" s="34"/>
      <c r="Q22" s="322"/>
      <c r="R22" s="322"/>
      <c r="S22" s="325"/>
      <c r="T22" s="328"/>
      <c r="U22" s="35"/>
      <c r="V22" s="36"/>
      <c r="W22" s="37"/>
      <c r="X22" s="38"/>
      <c r="Y22" s="76"/>
      <c r="Z22" s="76"/>
      <c r="AA22" s="76"/>
      <c r="AB22" s="77"/>
      <c r="AC22" s="41"/>
      <c r="AD22" s="41"/>
      <c r="AE22" s="41"/>
      <c r="AF22" s="41"/>
      <c r="AG22" s="41"/>
      <c r="AH22" s="41"/>
      <c r="AI22" s="41"/>
      <c r="AJ22" s="42"/>
      <c r="AK22" s="41"/>
      <c r="AL22" s="41"/>
      <c r="AM22" s="41"/>
      <c r="AN22" s="41"/>
      <c r="AO22" s="41"/>
      <c r="AP22" s="41"/>
      <c r="AQ22" s="41"/>
      <c r="AR22" s="42"/>
      <c r="AS22" s="41"/>
      <c r="AT22" s="41"/>
      <c r="AU22" s="41"/>
      <c r="AV22" s="41"/>
      <c r="AW22" s="41"/>
      <c r="AX22" s="41"/>
      <c r="AY22" s="41"/>
      <c r="AZ22" s="42"/>
      <c r="BA22" s="41"/>
      <c r="BB22" s="41"/>
      <c r="BC22" s="41"/>
      <c r="BD22" s="41"/>
      <c r="BE22" s="41"/>
      <c r="BF22" s="41"/>
      <c r="BG22" s="41"/>
      <c r="BH22" s="42"/>
      <c r="BI22" s="43"/>
      <c r="BJ22" s="44"/>
      <c r="BK22" s="44"/>
      <c r="BL22" s="45"/>
    </row>
    <row r="23" spans="1:64" ht="30.75" customHeight="1" x14ac:dyDescent="0.2">
      <c r="A23" s="481"/>
      <c r="B23" s="490"/>
      <c r="C23" s="493"/>
      <c r="D23" s="490"/>
      <c r="E23" s="496"/>
      <c r="F23" s="471"/>
      <c r="G23" s="471"/>
      <c r="H23" s="471"/>
      <c r="I23" s="442"/>
      <c r="J23" s="409"/>
      <c r="K23" s="436"/>
      <c r="L23" s="409"/>
      <c r="M23" s="75"/>
      <c r="N23" s="46"/>
      <c r="O23" s="46"/>
      <c r="P23" s="46"/>
      <c r="Q23" s="322"/>
      <c r="R23" s="322"/>
      <c r="S23" s="325"/>
      <c r="T23" s="328"/>
      <c r="U23" s="35"/>
      <c r="V23" s="36"/>
      <c r="W23" s="37"/>
      <c r="X23" s="78"/>
      <c r="Y23" s="76"/>
      <c r="Z23" s="76"/>
      <c r="AA23" s="76"/>
      <c r="AB23" s="77"/>
      <c r="AC23" s="41"/>
      <c r="AD23" s="41"/>
      <c r="AE23" s="41"/>
      <c r="AF23" s="41"/>
      <c r="AG23" s="41"/>
      <c r="AH23" s="41"/>
      <c r="AI23" s="41"/>
      <c r="AJ23" s="42"/>
      <c r="AK23" s="53"/>
      <c r="AL23" s="53"/>
      <c r="AM23" s="53"/>
      <c r="AN23" s="53"/>
      <c r="AO23" s="53"/>
      <c r="AP23" s="53"/>
      <c r="AQ23" s="53"/>
      <c r="AR23" s="54"/>
      <c r="AS23" s="53"/>
      <c r="AT23" s="53"/>
      <c r="AU23" s="53"/>
      <c r="AV23" s="53"/>
      <c r="AW23" s="53"/>
      <c r="AX23" s="53"/>
      <c r="AY23" s="53"/>
      <c r="AZ23" s="54"/>
      <c r="BA23" s="53"/>
      <c r="BB23" s="53"/>
      <c r="BC23" s="53"/>
      <c r="BD23" s="53"/>
      <c r="BE23" s="53"/>
      <c r="BF23" s="53"/>
      <c r="BG23" s="53"/>
      <c r="BH23" s="54"/>
      <c r="BI23" s="55"/>
      <c r="BJ23" s="56"/>
      <c r="BK23" s="56"/>
      <c r="BL23" s="57"/>
    </row>
    <row r="24" spans="1:64" ht="30.75" customHeight="1" x14ac:dyDescent="0.2">
      <c r="A24" s="481"/>
      <c r="B24" s="490"/>
      <c r="C24" s="493"/>
      <c r="D24" s="490"/>
      <c r="E24" s="496"/>
      <c r="F24" s="471"/>
      <c r="G24" s="471"/>
      <c r="H24" s="471"/>
      <c r="I24" s="442"/>
      <c r="J24" s="409"/>
      <c r="K24" s="436"/>
      <c r="L24" s="409"/>
      <c r="M24" s="79"/>
      <c r="N24" s="46"/>
      <c r="O24" s="46"/>
      <c r="P24" s="46"/>
      <c r="Q24" s="322"/>
      <c r="R24" s="322"/>
      <c r="S24" s="325"/>
      <c r="T24" s="328"/>
      <c r="U24" s="47"/>
      <c r="V24" s="48"/>
      <c r="W24" s="49"/>
      <c r="X24" s="80"/>
      <c r="Y24" s="81"/>
      <c r="Z24" s="81"/>
      <c r="AA24" s="81"/>
      <c r="AB24" s="82"/>
      <c r="AC24" s="53"/>
      <c r="AD24" s="53"/>
      <c r="AE24" s="53"/>
      <c r="AF24" s="53"/>
      <c r="AG24" s="53"/>
      <c r="AH24" s="53"/>
      <c r="AI24" s="53"/>
      <c r="AJ24" s="54"/>
      <c r="AK24" s="53"/>
      <c r="AL24" s="53"/>
      <c r="AM24" s="53"/>
      <c r="AN24" s="53"/>
      <c r="AO24" s="53"/>
      <c r="AP24" s="53"/>
      <c r="AQ24" s="53"/>
      <c r="AR24" s="54"/>
      <c r="AS24" s="53"/>
      <c r="AT24" s="53"/>
      <c r="AU24" s="53"/>
      <c r="AV24" s="53"/>
      <c r="AW24" s="53"/>
      <c r="AX24" s="53"/>
      <c r="AY24" s="53"/>
      <c r="AZ24" s="54"/>
      <c r="BA24" s="53"/>
      <c r="BB24" s="53"/>
      <c r="BC24" s="53"/>
      <c r="BD24" s="53"/>
      <c r="BE24" s="53"/>
      <c r="BF24" s="53"/>
      <c r="BG24" s="53"/>
      <c r="BH24" s="54"/>
      <c r="BI24" s="55"/>
      <c r="BJ24" s="56"/>
      <c r="BK24" s="56"/>
      <c r="BL24" s="57"/>
    </row>
    <row r="25" spans="1:64" ht="30.75" customHeight="1" thickBot="1" x14ac:dyDescent="0.25">
      <c r="A25" s="482"/>
      <c r="B25" s="491"/>
      <c r="C25" s="494"/>
      <c r="D25" s="491"/>
      <c r="E25" s="497"/>
      <c r="F25" s="472"/>
      <c r="G25" s="472"/>
      <c r="H25" s="472"/>
      <c r="I25" s="450"/>
      <c r="J25" s="410"/>
      <c r="K25" s="437"/>
      <c r="L25" s="410"/>
      <c r="M25" s="83"/>
      <c r="N25" s="59"/>
      <c r="O25" s="59"/>
      <c r="P25" s="59"/>
      <c r="Q25" s="323"/>
      <c r="R25" s="323"/>
      <c r="S25" s="326"/>
      <c r="T25" s="329"/>
      <c r="U25" s="84"/>
      <c r="V25" s="85"/>
      <c r="W25" s="86"/>
      <c r="X25" s="87"/>
      <c r="Y25" s="88"/>
      <c r="Z25" s="88"/>
      <c r="AA25" s="88"/>
      <c r="AB25" s="89"/>
      <c r="AC25" s="67"/>
      <c r="AD25" s="67"/>
      <c r="AE25" s="67"/>
      <c r="AF25" s="67"/>
      <c r="AG25" s="67"/>
      <c r="AH25" s="67"/>
      <c r="AI25" s="67"/>
      <c r="AJ25" s="68"/>
      <c r="AK25" s="66"/>
      <c r="AL25" s="67"/>
      <c r="AM25" s="67"/>
      <c r="AN25" s="67"/>
      <c r="AO25" s="67"/>
      <c r="AP25" s="67"/>
      <c r="AQ25" s="67"/>
      <c r="AR25" s="68"/>
      <c r="AS25" s="66"/>
      <c r="AT25" s="67"/>
      <c r="AU25" s="67"/>
      <c r="AV25" s="67"/>
      <c r="AW25" s="67"/>
      <c r="AX25" s="67"/>
      <c r="AY25" s="67"/>
      <c r="AZ25" s="68"/>
      <c r="BA25" s="66"/>
      <c r="BB25" s="67"/>
      <c r="BC25" s="67"/>
      <c r="BD25" s="67"/>
      <c r="BE25" s="67"/>
      <c r="BF25" s="67"/>
      <c r="BG25" s="67"/>
      <c r="BH25" s="68"/>
      <c r="BI25" s="69"/>
      <c r="BJ25" s="70"/>
      <c r="BK25" s="70"/>
      <c r="BL25" s="71"/>
    </row>
    <row r="26" spans="1:64" ht="30.75" customHeight="1" x14ac:dyDescent="0.2">
      <c r="A26" s="480" t="s">
        <v>255</v>
      </c>
      <c r="B26" s="489" t="s">
        <v>316</v>
      </c>
      <c r="C26" s="492" t="s">
        <v>317</v>
      </c>
      <c r="D26" s="489"/>
      <c r="E26" s="495">
        <v>80000</v>
      </c>
      <c r="F26" s="470" t="s">
        <v>318</v>
      </c>
      <c r="G26" s="470" t="s">
        <v>319</v>
      </c>
      <c r="H26" s="470" t="s">
        <v>324</v>
      </c>
      <c r="I26" s="441" t="s">
        <v>325</v>
      </c>
      <c r="J26" s="408"/>
      <c r="K26" s="435">
        <v>320</v>
      </c>
      <c r="L26" s="408">
        <v>80</v>
      </c>
      <c r="M26" s="72"/>
      <c r="N26" s="22"/>
      <c r="O26" s="22"/>
      <c r="P26" s="22"/>
      <c r="Q26" s="321"/>
      <c r="R26" s="321"/>
      <c r="S26" s="324"/>
      <c r="T26" s="327"/>
      <c r="U26" s="23"/>
      <c r="V26" s="24"/>
      <c r="W26" s="25"/>
      <c r="X26" s="26"/>
      <c r="Y26" s="73"/>
      <c r="Z26" s="73"/>
      <c r="AA26" s="73"/>
      <c r="AB26" s="74"/>
      <c r="AC26" s="41"/>
      <c r="AD26" s="41"/>
      <c r="AE26" s="41"/>
      <c r="AF26" s="41"/>
      <c r="AG26" s="41"/>
      <c r="AH26" s="41"/>
      <c r="AI26" s="41"/>
      <c r="AJ26" s="42"/>
      <c r="AK26" s="29"/>
      <c r="AL26" s="29"/>
      <c r="AM26" s="29"/>
      <c r="AN26" s="29"/>
      <c r="AO26" s="29"/>
      <c r="AP26" s="29"/>
      <c r="AQ26" s="29"/>
      <c r="AR26" s="30"/>
      <c r="AS26" s="29"/>
      <c r="AT26" s="29"/>
      <c r="AU26" s="29"/>
      <c r="AV26" s="29"/>
      <c r="AW26" s="29"/>
      <c r="AX26" s="29"/>
      <c r="AY26" s="29"/>
      <c r="AZ26" s="30"/>
      <c r="BA26" s="29"/>
      <c r="BB26" s="29"/>
      <c r="BC26" s="29"/>
      <c r="BD26" s="29"/>
      <c r="BE26" s="29"/>
      <c r="BF26" s="29"/>
      <c r="BG26" s="29"/>
      <c r="BH26" s="30"/>
      <c r="BI26" s="31"/>
      <c r="BJ26" s="32"/>
      <c r="BK26" s="32"/>
      <c r="BL26" s="33"/>
    </row>
    <row r="27" spans="1:64" ht="30.75" customHeight="1" x14ac:dyDescent="0.2">
      <c r="A27" s="481"/>
      <c r="B27" s="490"/>
      <c r="C27" s="493"/>
      <c r="D27" s="490"/>
      <c r="E27" s="496"/>
      <c r="F27" s="471"/>
      <c r="G27" s="471"/>
      <c r="H27" s="471"/>
      <c r="I27" s="442"/>
      <c r="J27" s="409"/>
      <c r="K27" s="436"/>
      <c r="L27" s="409"/>
      <c r="M27" s="75"/>
      <c r="N27" s="34"/>
      <c r="O27" s="34"/>
      <c r="P27" s="34"/>
      <c r="Q27" s="322"/>
      <c r="R27" s="322"/>
      <c r="S27" s="325"/>
      <c r="T27" s="328"/>
      <c r="U27" s="35"/>
      <c r="V27" s="36"/>
      <c r="W27" s="37"/>
      <c r="X27" s="38"/>
      <c r="Y27" s="76"/>
      <c r="Z27" s="76"/>
      <c r="AA27" s="76"/>
      <c r="AB27" s="77"/>
      <c r="AC27" s="41"/>
      <c r="AD27" s="41"/>
      <c r="AE27" s="41"/>
      <c r="AF27" s="41"/>
      <c r="AG27" s="41"/>
      <c r="AH27" s="41"/>
      <c r="AI27" s="41"/>
      <c r="AJ27" s="42"/>
      <c r="AK27" s="41"/>
      <c r="AL27" s="41"/>
      <c r="AM27" s="41"/>
      <c r="AN27" s="41"/>
      <c r="AO27" s="41"/>
      <c r="AP27" s="41"/>
      <c r="AQ27" s="41"/>
      <c r="AR27" s="42"/>
      <c r="AS27" s="41"/>
      <c r="AT27" s="41"/>
      <c r="AU27" s="41"/>
      <c r="AV27" s="41"/>
      <c r="AW27" s="41"/>
      <c r="AX27" s="41"/>
      <c r="AY27" s="41"/>
      <c r="AZ27" s="42"/>
      <c r="BA27" s="41"/>
      <c r="BB27" s="41"/>
      <c r="BC27" s="41"/>
      <c r="BD27" s="41"/>
      <c r="BE27" s="41"/>
      <c r="BF27" s="41"/>
      <c r="BG27" s="41"/>
      <c r="BH27" s="42"/>
      <c r="BI27" s="43"/>
      <c r="BJ27" s="44"/>
      <c r="BK27" s="44"/>
      <c r="BL27" s="45"/>
    </row>
    <row r="28" spans="1:64" ht="30.75" customHeight="1" x14ac:dyDescent="0.2">
      <c r="A28" s="481"/>
      <c r="B28" s="490"/>
      <c r="C28" s="493"/>
      <c r="D28" s="490"/>
      <c r="E28" s="496"/>
      <c r="F28" s="471"/>
      <c r="G28" s="471"/>
      <c r="H28" s="471"/>
      <c r="I28" s="442"/>
      <c r="J28" s="409"/>
      <c r="K28" s="436"/>
      <c r="L28" s="409"/>
      <c r="M28" s="75"/>
      <c r="N28" s="34"/>
      <c r="O28" s="34"/>
      <c r="P28" s="34"/>
      <c r="Q28" s="322"/>
      <c r="R28" s="322"/>
      <c r="S28" s="325"/>
      <c r="T28" s="328"/>
      <c r="U28" s="35"/>
      <c r="V28" s="36"/>
      <c r="W28" s="37"/>
      <c r="X28" s="38"/>
      <c r="Y28" s="76"/>
      <c r="Z28" s="76"/>
      <c r="AA28" s="76"/>
      <c r="AB28" s="77"/>
      <c r="AC28" s="41"/>
      <c r="AD28" s="41"/>
      <c r="AE28" s="41"/>
      <c r="AF28" s="41"/>
      <c r="AG28" s="41"/>
      <c r="AH28" s="41"/>
      <c r="AI28" s="41"/>
      <c r="AJ28" s="42"/>
      <c r="AK28" s="41"/>
      <c r="AL28" s="41"/>
      <c r="AM28" s="41"/>
      <c r="AN28" s="41"/>
      <c r="AO28" s="41"/>
      <c r="AP28" s="41"/>
      <c r="AQ28" s="41"/>
      <c r="AR28" s="42"/>
      <c r="AS28" s="41"/>
      <c r="AT28" s="41"/>
      <c r="AU28" s="41"/>
      <c r="AV28" s="41"/>
      <c r="AW28" s="41"/>
      <c r="AX28" s="41"/>
      <c r="AY28" s="41"/>
      <c r="AZ28" s="42"/>
      <c r="BA28" s="41"/>
      <c r="BB28" s="41"/>
      <c r="BC28" s="41"/>
      <c r="BD28" s="41"/>
      <c r="BE28" s="41"/>
      <c r="BF28" s="41"/>
      <c r="BG28" s="41"/>
      <c r="BH28" s="42"/>
      <c r="BI28" s="43"/>
      <c r="BJ28" s="44"/>
      <c r="BK28" s="44"/>
      <c r="BL28" s="45"/>
    </row>
    <row r="29" spans="1:64" ht="30.75" customHeight="1" x14ac:dyDescent="0.2">
      <c r="A29" s="481"/>
      <c r="B29" s="490"/>
      <c r="C29" s="493"/>
      <c r="D29" s="490"/>
      <c r="E29" s="496"/>
      <c r="F29" s="471"/>
      <c r="G29" s="471"/>
      <c r="H29" s="471"/>
      <c r="I29" s="442"/>
      <c r="J29" s="409"/>
      <c r="K29" s="436"/>
      <c r="L29" s="409"/>
      <c r="M29" s="75"/>
      <c r="N29" s="34"/>
      <c r="O29" s="34"/>
      <c r="P29" s="34"/>
      <c r="Q29" s="322"/>
      <c r="R29" s="322"/>
      <c r="S29" s="325"/>
      <c r="T29" s="328"/>
      <c r="U29" s="35"/>
      <c r="V29" s="36"/>
      <c r="W29" s="37"/>
      <c r="X29" s="38"/>
      <c r="Y29" s="76"/>
      <c r="Z29" s="76"/>
      <c r="AA29" s="76"/>
      <c r="AB29" s="77"/>
      <c r="AC29" s="41"/>
      <c r="AD29" s="41"/>
      <c r="AE29" s="41"/>
      <c r="AF29" s="41"/>
      <c r="AG29" s="41"/>
      <c r="AH29" s="41"/>
      <c r="AI29" s="41"/>
      <c r="AJ29" s="42"/>
      <c r="AK29" s="41"/>
      <c r="AL29" s="41"/>
      <c r="AM29" s="41"/>
      <c r="AN29" s="41"/>
      <c r="AO29" s="41"/>
      <c r="AP29" s="41"/>
      <c r="AQ29" s="41"/>
      <c r="AR29" s="42"/>
      <c r="AS29" s="41"/>
      <c r="AT29" s="41"/>
      <c r="AU29" s="41"/>
      <c r="AV29" s="41"/>
      <c r="AW29" s="41"/>
      <c r="AX29" s="41"/>
      <c r="AY29" s="41"/>
      <c r="AZ29" s="42"/>
      <c r="BA29" s="41"/>
      <c r="BB29" s="41"/>
      <c r="BC29" s="41"/>
      <c r="BD29" s="41"/>
      <c r="BE29" s="41"/>
      <c r="BF29" s="41"/>
      <c r="BG29" s="41"/>
      <c r="BH29" s="42"/>
      <c r="BI29" s="43"/>
      <c r="BJ29" s="44"/>
      <c r="BK29" s="44"/>
      <c r="BL29" s="45"/>
    </row>
    <row r="30" spans="1:64" ht="30.75" customHeight="1" x14ac:dyDescent="0.2">
      <c r="A30" s="481"/>
      <c r="B30" s="490"/>
      <c r="C30" s="493"/>
      <c r="D30" s="490"/>
      <c r="E30" s="496"/>
      <c r="F30" s="471"/>
      <c r="G30" s="471"/>
      <c r="H30" s="471"/>
      <c r="I30" s="442"/>
      <c r="J30" s="409"/>
      <c r="K30" s="436"/>
      <c r="L30" s="409"/>
      <c r="M30" s="75"/>
      <c r="N30" s="46"/>
      <c r="O30" s="46"/>
      <c r="P30" s="46"/>
      <c r="Q30" s="322"/>
      <c r="R30" s="322"/>
      <c r="S30" s="325"/>
      <c r="T30" s="328"/>
      <c r="U30" s="35"/>
      <c r="V30" s="36"/>
      <c r="W30" s="37"/>
      <c r="X30" s="78"/>
      <c r="Y30" s="76"/>
      <c r="Z30" s="76"/>
      <c r="AA30" s="76"/>
      <c r="AB30" s="77"/>
      <c r="AC30" s="41"/>
      <c r="AD30" s="41"/>
      <c r="AE30" s="41"/>
      <c r="AF30" s="41"/>
      <c r="AG30" s="41"/>
      <c r="AH30" s="41"/>
      <c r="AI30" s="41"/>
      <c r="AJ30" s="42"/>
      <c r="AK30" s="53"/>
      <c r="AL30" s="53"/>
      <c r="AM30" s="53"/>
      <c r="AN30" s="53"/>
      <c r="AO30" s="53"/>
      <c r="AP30" s="53"/>
      <c r="AQ30" s="53"/>
      <c r="AR30" s="54"/>
      <c r="AS30" s="53"/>
      <c r="AT30" s="53"/>
      <c r="AU30" s="53"/>
      <c r="AV30" s="53"/>
      <c r="AW30" s="53"/>
      <c r="AX30" s="53"/>
      <c r="AY30" s="53"/>
      <c r="AZ30" s="54"/>
      <c r="BA30" s="53"/>
      <c r="BB30" s="53"/>
      <c r="BC30" s="53"/>
      <c r="BD30" s="53"/>
      <c r="BE30" s="53"/>
      <c r="BF30" s="53"/>
      <c r="BG30" s="53"/>
      <c r="BH30" s="54"/>
      <c r="BI30" s="55"/>
      <c r="BJ30" s="56"/>
      <c r="BK30" s="56"/>
      <c r="BL30" s="57"/>
    </row>
    <row r="31" spans="1:64" ht="30.75" customHeight="1" x14ac:dyDescent="0.2">
      <c r="A31" s="481"/>
      <c r="B31" s="490"/>
      <c r="C31" s="493"/>
      <c r="D31" s="490"/>
      <c r="E31" s="496"/>
      <c r="F31" s="471"/>
      <c r="G31" s="471"/>
      <c r="H31" s="471"/>
      <c r="I31" s="442"/>
      <c r="J31" s="409"/>
      <c r="K31" s="436"/>
      <c r="L31" s="409"/>
      <c r="M31" s="79"/>
      <c r="N31" s="46"/>
      <c r="O31" s="46"/>
      <c r="P31" s="46"/>
      <c r="Q31" s="322"/>
      <c r="R31" s="322"/>
      <c r="S31" s="325"/>
      <c r="T31" s="328"/>
      <c r="U31" s="47"/>
      <c r="V31" s="48"/>
      <c r="W31" s="49"/>
      <c r="X31" s="80"/>
      <c r="Y31" s="81"/>
      <c r="Z31" s="81"/>
      <c r="AA31" s="81"/>
      <c r="AB31" s="82"/>
      <c r="AC31" s="53"/>
      <c r="AD31" s="53"/>
      <c r="AE31" s="53"/>
      <c r="AF31" s="53"/>
      <c r="AG31" s="53"/>
      <c r="AH31" s="53"/>
      <c r="AI31" s="53"/>
      <c r="AJ31" s="54"/>
      <c r="AK31" s="53"/>
      <c r="AL31" s="53"/>
      <c r="AM31" s="53"/>
      <c r="AN31" s="53"/>
      <c r="AO31" s="53"/>
      <c r="AP31" s="53"/>
      <c r="AQ31" s="53"/>
      <c r="AR31" s="54"/>
      <c r="AS31" s="53"/>
      <c r="AT31" s="53"/>
      <c r="AU31" s="53"/>
      <c r="AV31" s="53"/>
      <c r="AW31" s="53"/>
      <c r="AX31" s="53"/>
      <c r="AY31" s="53"/>
      <c r="AZ31" s="54"/>
      <c r="BA31" s="53"/>
      <c r="BB31" s="53"/>
      <c r="BC31" s="53"/>
      <c r="BD31" s="53"/>
      <c r="BE31" s="53"/>
      <c r="BF31" s="53"/>
      <c r="BG31" s="53"/>
      <c r="BH31" s="54"/>
      <c r="BI31" s="55"/>
      <c r="BJ31" s="56"/>
      <c r="BK31" s="56"/>
      <c r="BL31" s="57"/>
    </row>
    <row r="32" spans="1:64" ht="30.75" customHeight="1" thickBot="1" x14ac:dyDescent="0.25">
      <c r="A32" s="482"/>
      <c r="B32" s="491"/>
      <c r="C32" s="494"/>
      <c r="D32" s="491"/>
      <c r="E32" s="497"/>
      <c r="F32" s="472"/>
      <c r="G32" s="472"/>
      <c r="H32" s="472"/>
      <c r="I32" s="450"/>
      <c r="J32" s="410"/>
      <c r="K32" s="437"/>
      <c r="L32" s="410"/>
      <c r="M32" s="83"/>
      <c r="N32" s="59"/>
      <c r="O32" s="59"/>
      <c r="P32" s="59"/>
      <c r="Q32" s="323"/>
      <c r="R32" s="323"/>
      <c r="S32" s="326"/>
      <c r="T32" s="329"/>
      <c r="U32" s="84"/>
      <c r="V32" s="85"/>
      <c r="W32" s="86"/>
      <c r="X32" s="87"/>
      <c r="Y32" s="88"/>
      <c r="Z32" s="88"/>
      <c r="AA32" s="88"/>
      <c r="AB32" s="89"/>
      <c r="AC32" s="67"/>
      <c r="AD32" s="67"/>
      <c r="AE32" s="67"/>
      <c r="AF32" s="67"/>
      <c r="AG32" s="67"/>
      <c r="AH32" s="67"/>
      <c r="AI32" s="67"/>
      <c r="AJ32" s="68"/>
      <c r="AK32" s="66"/>
      <c r="AL32" s="67"/>
      <c r="AM32" s="67"/>
      <c r="AN32" s="67"/>
      <c r="AO32" s="67"/>
      <c r="AP32" s="67"/>
      <c r="AQ32" s="67"/>
      <c r="AR32" s="68"/>
      <c r="AS32" s="66"/>
      <c r="AT32" s="67"/>
      <c r="AU32" s="67"/>
      <c r="AV32" s="67"/>
      <c r="AW32" s="67"/>
      <c r="AX32" s="67"/>
      <c r="AY32" s="67"/>
      <c r="AZ32" s="68"/>
      <c r="BA32" s="66"/>
      <c r="BB32" s="67"/>
      <c r="BC32" s="67"/>
      <c r="BD32" s="67"/>
      <c r="BE32" s="67"/>
      <c r="BF32" s="67"/>
      <c r="BG32" s="67"/>
      <c r="BH32" s="68"/>
      <c r="BI32" s="69"/>
      <c r="BJ32" s="70"/>
      <c r="BK32" s="70"/>
      <c r="BL32" s="71"/>
    </row>
    <row r="33" spans="1:64" ht="30.75" customHeight="1" x14ac:dyDescent="0.2">
      <c r="A33" s="480" t="s">
        <v>255</v>
      </c>
      <c r="B33" s="489" t="s">
        <v>316</v>
      </c>
      <c r="C33" s="492" t="s">
        <v>317</v>
      </c>
      <c r="D33" s="489"/>
      <c r="E33" s="495">
        <v>80000</v>
      </c>
      <c r="F33" s="470" t="s">
        <v>318</v>
      </c>
      <c r="G33" s="470" t="s">
        <v>319</v>
      </c>
      <c r="H33" s="470" t="s">
        <v>326</v>
      </c>
      <c r="I33" s="441" t="s">
        <v>327</v>
      </c>
      <c r="J33" s="408"/>
      <c r="K33" s="435">
        <v>58841</v>
      </c>
      <c r="L33" s="408">
        <v>12678.700748818976</v>
      </c>
      <c r="M33" s="72"/>
      <c r="N33" s="22"/>
      <c r="O33" s="22"/>
      <c r="P33" s="22"/>
      <c r="Q33" s="321"/>
      <c r="R33" s="321"/>
      <c r="S33" s="324"/>
      <c r="T33" s="327"/>
      <c r="U33" s="23"/>
      <c r="V33" s="24"/>
      <c r="W33" s="25"/>
      <c r="X33" s="26"/>
      <c r="Y33" s="73"/>
      <c r="Z33" s="73"/>
      <c r="AA33" s="73"/>
      <c r="AB33" s="74"/>
      <c r="AC33" s="41"/>
      <c r="AD33" s="41"/>
      <c r="AE33" s="41"/>
      <c r="AF33" s="41"/>
      <c r="AG33" s="41"/>
      <c r="AH33" s="41"/>
      <c r="AI33" s="41"/>
      <c r="AJ33" s="42"/>
      <c r="AK33" s="29"/>
      <c r="AL33" s="29"/>
      <c r="AM33" s="29"/>
      <c r="AN33" s="29"/>
      <c r="AO33" s="29"/>
      <c r="AP33" s="29"/>
      <c r="AQ33" s="29"/>
      <c r="AR33" s="30"/>
      <c r="AS33" s="29"/>
      <c r="AT33" s="29"/>
      <c r="AU33" s="29"/>
      <c r="AV33" s="29"/>
      <c r="AW33" s="29"/>
      <c r="AX33" s="29"/>
      <c r="AY33" s="29"/>
      <c r="AZ33" s="30"/>
      <c r="BA33" s="29"/>
      <c r="BB33" s="29"/>
      <c r="BC33" s="29"/>
      <c r="BD33" s="29"/>
      <c r="BE33" s="29"/>
      <c r="BF33" s="29"/>
      <c r="BG33" s="29"/>
      <c r="BH33" s="30"/>
      <c r="BI33" s="31"/>
      <c r="BJ33" s="32"/>
      <c r="BK33" s="32"/>
      <c r="BL33" s="33"/>
    </row>
    <row r="34" spans="1:64" ht="30.75" customHeight="1" x14ac:dyDescent="0.2">
      <c r="A34" s="481"/>
      <c r="B34" s="490"/>
      <c r="C34" s="493"/>
      <c r="D34" s="490"/>
      <c r="E34" s="496"/>
      <c r="F34" s="471"/>
      <c r="G34" s="471"/>
      <c r="H34" s="471"/>
      <c r="I34" s="442"/>
      <c r="J34" s="409"/>
      <c r="K34" s="436"/>
      <c r="L34" s="409"/>
      <c r="M34" s="75"/>
      <c r="N34" s="34"/>
      <c r="O34" s="34"/>
      <c r="P34" s="34"/>
      <c r="Q34" s="322"/>
      <c r="R34" s="322"/>
      <c r="S34" s="325"/>
      <c r="T34" s="328"/>
      <c r="U34" s="35"/>
      <c r="V34" s="36"/>
      <c r="W34" s="37"/>
      <c r="X34" s="38"/>
      <c r="Y34" s="76"/>
      <c r="Z34" s="76"/>
      <c r="AA34" s="76"/>
      <c r="AB34" s="77"/>
      <c r="AC34" s="41"/>
      <c r="AD34" s="41"/>
      <c r="AE34" s="41"/>
      <c r="AF34" s="41"/>
      <c r="AG34" s="41"/>
      <c r="AH34" s="41"/>
      <c r="AI34" s="41"/>
      <c r="AJ34" s="42"/>
      <c r="AK34" s="41"/>
      <c r="AL34" s="41"/>
      <c r="AM34" s="41"/>
      <c r="AN34" s="41"/>
      <c r="AO34" s="41"/>
      <c r="AP34" s="41"/>
      <c r="AQ34" s="41"/>
      <c r="AR34" s="42"/>
      <c r="AS34" s="41"/>
      <c r="AT34" s="41"/>
      <c r="AU34" s="41"/>
      <c r="AV34" s="41"/>
      <c r="AW34" s="41"/>
      <c r="AX34" s="41"/>
      <c r="AY34" s="41"/>
      <c r="AZ34" s="42"/>
      <c r="BA34" s="41"/>
      <c r="BB34" s="41"/>
      <c r="BC34" s="41"/>
      <c r="BD34" s="41"/>
      <c r="BE34" s="41"/>
      <c r="BF34" s="41"/>
      <c r="BG34" s="41"/>
      <c r="BH34" s="42"/>
      <c r="BI34" s="43"/>
      <c r="BJ34" s="44"/>
      <c r="BK34" s="44"/>
      <c r="BL34" s="45"/>
    </row>
    <row r="35" spans="1:64" ht="30.75" customHeight="1" x14ac:dyDescent="0.2">
      <c r="A35" s="481"/>
      <c r="B35" s="490"/>
      <c r="C35" s="493"/>
      <c r="D35" s="490"/>
      <c r="E35" s="496"/>
      <c r="F35" s="471"/>
      <c r="G35" s="471"/>
      <c r="H35" s="471"/>
      <c r="I35" s="442"/>
      <c r="J35" s="409"/>
      <c r="K35" s="436"/>
      <c r="L35" s="409"/>
      <c r="M35" s="75"/>
      <c r="N35" s="34"/>
      <c r="O35" s="34"/>
      <c r="P35" s="34"/>
      <c r="Q35" s="322"/>
      <c r="R35" s="322"/>
      <c r="S35" s="325"/>
      <c r="T35" s="328"/>
      <c r="U35" s="35"/>
      <c r="V35" s="36"/>
      <c r="W35" s="37"/>
      <c r="X35" s="38"/>
      <c r="Y35" s="76"/>
      <c r="Z35" s="76"/>
      <c r="AA35" s="76"/>
      <c r="AB35" s="77"/>
      <c r="AC35" s="41"/>
      <c r="AD35" s="41"/>
      <c r="AE35" s="41"/>
      <c r="AF35" s="41"/>
      <c r="AG35" s="41"/>
      <c r="AH35" s="41"/>
      <c r="AI35" s="41"/>
      <c r="AJ35" s="42"/>
      <c r="AK35" s="41"/>
      <c r="AL35" s="41"/>
      <c r="AM35" s="41"/>
      <c r="AN35" s="41"/>
      <c r="AO35" s="41"/>
      <c r="AP35" s="41"/>
      <c r="AQ35" s="41"/>
      <c r="AR35" s="42"/>
      <c r="AS35" s="41"/>
      <c r="AT35" s="41"/>
      <c r="AU35" s="41"/>
      <c r="AV35" s="41"/>
      <c r="AW35" s="41"/>
      <c r="AX35" s="41"/>
      <c r="AY35" s="41"/>
      <c r="AZ35" s="42"/>
      <c r="BA35" s="41"/>
      <c r="BB35" s="41"/>
      <c r="BC35" s="41"/>
      <c r="BD35" s="41"/>
      <c r="BE35" s="41"/>
      <c r="BF35" s="41"/>
      <c r="BG35" s="41"/>
      <c r="BH35" s="42"/>
      <c r="BI35" s="43"/>
      <c r="BJ35" s="44"/>
      <c r="BK35" s="44"/>
      <c r="BL35" s="45"/>
    </row>
    <row r="36" spans="1:64" ht="30.75" customHeight="1" x14ac:dyDescent="0.2">
      <c r="A36" s="481"/>
      <c r="B36" s="490"/>
      <c r="C36" s="493"/>
      <c r="D36" s="490"/>
      <c r="E36" s="496"/>
      <c r="F36" s="471"/>
      <c r="G36" s="471"/>
      <c r="H36" s="471"/>
      <c r="I36" s="442"/>
      <c r="J36" s="409"/>
      <c r="K36" s="436"/>
      <c r="L36" s="409"/>
      <c r="M36" s="75"/>
      <c r="N36" s="34"/>
      <c r="O36" s="34"/>
      <c r="P36" s="34"/>
      <c r="Q36" s="322"/>
      <c r="R36" s="322"/>
      <c r="S36" s="325"/>
      <c r="T36" s="328"/>
      <c r="U36" s="35"/>
      <c r="V36" s="36"/>
      <c r="W36" s="37"/>
      <c r="X36" s="38"/>
      <c r="Y36" s="76"/>
      <c r="Z36" s="76"/>
      <c r="AA36" s="76"/>
      <c r="AB36" s="77"/>
      <c r="AC36" s="41"/>
      <c r="AD36" s="41"/>
      <c r="AE36" s="41"/>
      <c r="AF36" s="41"/>
      <c r="AG36" s="41"/>
      <c r="AH36" s="41"/>
      <c r="AI36" s="41"/>
      <c r="AJ36" s="42"/>
      <c r="AK36" s="41"/>
      <c r="AL36" s="41"/>
      <c r="AM36" s="41"/>
      <c r="AN36" s="41"/>
      <c r="AO36" s="41"/>
      <c r="AP36" s="41"/>
      <c r="AQ36" s="41"/>
      <c r="AR36" s="42"/>
      <c r="AS36" s="41"/>
      <c r="AT36" s="41"/>
      <c r="AU36" s="41"/>
      <c r="AV36" s="41"/>
      <c r="AW36" s="41"/>
      <c r="AX36" s="41"/>
      <c r="AY36" s="41"/>
      <c r="AZ36" s="42"/>
      <c r="BA36" s="41"/>
      <c r="BB36" s="41"/>
      <c r="BC36" s="41"/>
      <c r="BD36" s="41"/>
      <c r="BE36" s="41"/>
      <c r="BF36" s="41"/>
      <c r="BG36" s="41"/>
      <c r="BH36" s="42"/>
      <c r="BI36" s="43"/>
      <c r="BJ36" s="44"/>
      <c r="BK36" s="44"/>
      <c r="BL36" s="45"/>
    </row>
    <row r="37" spans="1:64" ht="30.75" customHeight="1" x14ac:dyDescent="0.2">
      <c r="A37" s="481"/>
      <c r="B37" s="490"/>
      <c r="C37" s="493"/>
      <c r="D37" s="490"/>
      <c r="E37" s="496"/>
      <c r="F37" s="471"/>
      <c r="G37" s="471"/>
      <c r="H37" s="471"/>
      <c r="I37" s="442"/>
      <c r="J37" s="409"/>
      <c r="K37" s="436"/>
      <c r="L37" s="409"/>
      <c r="M37" s="75"/>
      <c r="N37" s="46"/>
      <c r="O37" s="46"/>
      <c r="P37" s="46"/>
      <c r="Q37" s="322"/>
      <c r="R37" s="322"/>
      <c r="S37" s="325"/>
      <c r="T37" s="328"/>
      <c r="U37" s="35"/>
      <c r="V37" s="36"/>
      <c r="W37" s="37"/>
      <c r="X37" s="78"/>
      <c r="Y37" s="76"/>
      <c r="Z37" s="76"/>
      <c r="AA37" s="76"/>
      <c r="AB37" s="77"/>
      <c r="AC37" s="41"/>
      <c r="AD37" s="41"/>
      <c r="AE37" s="41"/>
      <c r="AF37" s="41"/>
      <c r="AG37" s="41"/>
      <c r="AH37" s="41"/>
      <c r="AI37" s="41"/>
      <c r="AJ37" s="42"/>
      <c r="AK37" s="53"/>
      <c r="AL37" s="53"/>
      <c r="AM37" s="53"/>
      <c r="AN37" s="53"/>
      <c r="AO37" s="53"/>
      <c r="AP37" s="53"/>
      <c r="AQ37" s="53"/>
      <c r="AR37" s="54"/>
      <c r="AS37" s="53"/>
      <c r="AT37" s="53"/>
      <c r="AU37" s="53"/>
      <c r="AV37" s="53"/>
      <c r="AW37" s="53"/>
      <c r="AX37" s="53"/>
      <c r="AY37" s="53"/>
      <c r="AZ37" s="54"/>
      <c r="BA37" s="53"/>
      <c r="BB37" s="53"/>
      <c r="BC37" s="53"/>
      <c r="BD37" s="53"/>
      <c r="BE37" s="53"/>
      <c r="BF37" s="53"/>
      <c r="BG37" s="53"/>
      <c r="BH37" s="54"/>
      <c r="BI37" s="55"/>
      <c r="BJ37" s="56"/>
      <c r="BK37" s="56"/>
      <c r="BL37" s="57"/>
    </row>
    <row r="38" spans="1:64" ht="30.75" customHeight="1" x14ac:dyDescent="0.2">
      <c r="A38" s="481"/>
      <c r="B38" s="490"/>
      <c r="C38" s="493"/>
      <c r="D38" s="490"/>
      <c r="E38" s="496"/>
      <c r="F38" s="471"/>
      <c r="G38" s="471"/>
      <c r="H38" s="471"/>
      <c r="I38" s="442"/>
      <c r="J38" s="409"/>
      <c r="K38" s="436"/>
      <c r="L38" s="409"/>
      <c r="M38" s="79"/>
      <c r="N38" s="46"/>
      <c r="O38" s="46"/>
      <c r="P38" s="46"/>
      <c r="Q38" s="322"/>
      <c r="R38" s="322"/>
      <c r="S38" s="325"/>
      <c r="T38" s="328"/>
      <c r="U38" s="47"/>
      <c r="V38" s="48"/>
      <c r="W38" s="49"/>
      <c r="X38" s="80"/>
      <c r="Y38" s="81"/>
      <c r="Z38" s="81"/>
      <c r="AA38" s="81"/>
      <c r="AB38" s="82"/>
      <c r="AC38" s="53"/>
      <c r="AD38" s="53"/>
      <c r="AE38" s="53"/>
      <c r="AF38" s="53"/>
      <c r="AG38" s="53"/>
      <c r="AH38" s="53"/>
      <c r="AI38" s="53"/>
      <c r="AJ38" s="54"/>
      <c r="AK38" s="53"/>
      <c r="AL38" s="53"/>
      <c r="AM38" s="53"/>
      <c r="AN38" s="53"/>
      <c r="AO38" s="53"/>
      <c r="AP38" s="53"/>
      <c r="AQ38" s="53"/>
      <c r="AR38" s="54"/>
      <c r="AS38" s="53"/>
      <c r="AT38" s="53"/>
      <c r="AU38" s="53"/>
      <c r="AV38" s="53"/>
      <c r="AW38" s="53"/>
      <c r="AX38" s="53"/>
      <c r="AY38" s="53"/>
      <c r="AZ38" s="54"/>
      <c r="BA38" s="53"/>
      <c r="BB38" s="53"/>
      <c r="BC38" s="53"/>
      <c r="BD38" s="53"/>
      <c r="BE38" s="53"/>
      <c r="BF38" s="53"/>
      <c r="BG38" s="53"/>
      <c r="BH38" s="54"/>
      <c r="BI38" s="55"/>
      <c r="BJ38" s="56"/>
      <c r="BK38" s="56"/>
      <c r="BL38" s="57"/>
    </row>
    <row r="39" spans="1:64" ht="30.75" customHeight="1" thickBot="1" x14ac:dyDescent="0.25">
      <c r="A39" s="482"/>
      <c r="B39" s="491"/>
      <c r="C39" s="494"/>
      <c r="D39" s="491"/>
      <c r="E39" s="497"/>
      <c r="F39" s="472"/>
      <c r="G39" s="472"/>
      <c r="H39" s="472"/>
      <c r="I39" s="450"/>
      <c r="J39" s="410"/>
      <c r="K39" s="437"/>
      <c r="L39" s="410"/>
      <c r="M39" s="83"/>
      <c r="N39" s="59"/>
      <c r="O39" s="59"/>
      <c r="P39" s="59"/>
      <c r="Q39" s="323"/>
      <c r="R39" s="323"/>
      <c r="S39" s="326"/>
      <c r="T39" s="329"/>
      <c r="U39" s="84"/>
      <c r="V39" s="85"/>
      <c r="W39" s="86"/>
      <c r="X39" s="87"/>
      <c r="Y39" s="88"/>
      <c r="Z39" s="88"/>
      <c r="AA39" s="88"/>
      <c r="AB39" s="89"/>
      <c r="AC39" s="67"/>
      <c r="AD39" s="67"/>
      <c r="AE39" s="67"/>
      <c r="AF39" s="67"/>
      <c r="AG39" s="67"/>
      <c r="AH39" s="67"/>
      <c r="AI39" s="67"/>
      <c r="AJ39" s="68"/>
      <c r="AK39" s="66"/>
      <c r="AL39" s="67"/>
      <c r="AM39" s="67"/>
      <c r="AN39" s="67"/>
      <c r="AO39" s="67"/>
      <c r="AP39" s="67"/>
      <c r="AQ39" s="67"/>
      <c r="AR39" s="68"/>
      <c r="AS39" s="66"/>
      <c r="AT39" s="67"/>
      <c r="AU39" s="67"/>
      <c r="AV39" s="67"/>
      <c r="AW39" s="67"/>
      <c r="AX39" s="67"/>
      <c r="AY39" s="67"/>
      <c r="AZ39" s="68"/>
      <c r="BA39" s="66"/>
      <c r="BB39" s="67"/>
      <c r="BC39" s="67"/>
      <c r="BD39" s="67"/>
      <c r="BE39" s="67"/>
      <c r="BF39" s="67"/>
      <c r="BG39" s="67"/>
      <c r="BH39" s="68"/>
      <c r="BI39" s="69"/>
      <c r="BJ39" s="70"/>
      <c r="BK39" s="70"/>
      <c r="BL39" s="71"/>
    </row>
    <row r="40" spans="1:64" ht="30.75" customHeight="1" x14ac:dyDescent="0.2">
      <c r="A40" s="480" t="s">
        <v>255</v>
      </c>
      <c r="B40" s="489" t="s">
        <v>316</v>
      </c>
      <c r="C40" s="492" t="s">
        <v>317</v>
      </c>
      <c r="D40" s="489"/>
      <c r="E40" s="495">
        <v>80000</v>
      </c>
      <c r="F40" s="470" t="s">
        <v>318</v>
      </c>
      <c r="G40" s="470" t="s">
        <v>328</v>
      </c>
      <c r="H40" s="470" t="s">
        <v>329</v>
      </c>
      <c r="I40" s="441" t="s">
        <v>330</v>
      </c>
      <c r="J40" s="408"/>
      <c r="K40" s="435">
        <v>21</v>
      </c>
      <c r="L40" s="408">
        <v>21</v>
      </c>
      <c r="M40" s="72"/>
      <c r="N40" s="22"/>
      <c r="O40" s="22"/>
      <c r="P40" s="22"/>
      <c r="Q40" s="321"/>
      <c r="R40" s="321"/>
      <c r="S40" s="324"/>
      <c r="T40" s="327"/>
      <c r="U40" s="23"/>
      <c r="V40" s="24"/>
      <c r="W40" s="25"/>
      <c r="X40" s="26"/>
      <c r="Y40" s="73"/>
      <c r="Z40" s="73"/>
      <c r="AA40" s="73"/>
      <c r="AB40" s="74"/>
      <c r="AC40" s="41"/>
      <c r="AD40" s="41"/>
      <c r="AE40" s="41"/>
      <c r="AF40" s="41"/>
      <c r="AG40" s="41"/>
      <c r="AH40" s="41"/>
      <c r="AI40" s="41"/>
      <c r="AJ40" s="42"/>
      <c r="AK40" s="29"/>
      <c r="AL40" s="29"/>
      <c r="AM40" s="29"/>
      <c r="AN40" s="29"/>
      <c r="AO40" s="29"/>
      <c r="AP40" s="29"/>
      <c r="AQ40" s="29"/>
      <c r="AR40" s="30"/>
      <c r="AS40" s="29"/>
      <c r="AT40" s="29"/>
      <c r="AU40" s="29"/>
      <c r="AV40" s="29"/>
      <c r="AW40" s="29"/>
      <c r="AX40" s="29"/>
      <c r="AY40" s="29"/>
      <c r="AZ40" s="30"/>
      <c r="BA40" s="29"/>
      <c r="BB40" s="29"/>
      <c r="BC40" s="29"/>
      <c r="BD40" s="29"/>
      <c r="BE40" s="29"/>
      <c r="BF40" s="29"/>
      <c r="BG40" s="29"/>
      <c r="BH40" s="30"/>
      <c r="BI40" s="31"/>
      <c r="BJ40" s="32"/>
      <c r="BK40" s="32"/>
      <c r="BL40" s="33"/>
    </row>
    <row r="41" spans="1:64" ht="30.75" customHeight="1" x14ac:dyDescent="0.2">
      <c r="A41" s="481"/>
      <c r="B41" s="490"/>
      <c r="C41" s="493"/>
      <c r="D41" s="490"/>
      <c r="E41" s="496"/>
      <c r="F41" s="471"/>
      <c r="G41" s="471"/>
      <c r="H41" s="471"/>
      <c r="I41" s="442"/>
      <c r="J41" s="409"/>
      <c r="K41" s="436"/>
      <c r="L41" s="409"/>
      <c r="M41" s="75"/>
      <c r="N41" s="34"/>
      <c r="O41" s="34"/>
      <c r="P41" s="34"/>
      <c r="Q41" s="322"/>
      <c r="R41" s="322"/>
      <c r="S41" s="325"/>
      <c r="T41" s="328"/>
      <c r="U41" s="35"/>
      <c r="V41" s="36"/>
      <c r="W41" s="37"/>
      <c r="X41" s="38"/>
      <c r="Y41" s="76"/>
      <c r="Z41" s="76"/>
      <c r="AA41" s="76"/>
      <c r="AB41" s="77"/>
      <c r="AC41" s="41"/>
      <c r="AD41" s="41"/>
      <c r="AE41" s="41"/>
      <c r="AF41" s="41"/>
      <c r="AG41" s="41"/>
      <c r="AH41" s="41"/>
      <c r="AI41" s="41"/>
      <c r="AJ41" s="42"/>
      <c r="AK41" s="41"/>
      <c r="AL41" s="41"/>
      <c r="AM41" s="41"/>
      <c r="AN41" s="41"/>
      <c r="AO41" s="41"/>
      <c r="AP41" s="41"/>
      <c r="AQ41" s="41"/>
      <c r="AR41" s="42"/>
      <c r="AS41" s="41"/>
      <c r="AT41" s="41"/>
      <c r="AU41" s="41"/>
      <c r="AV41" s="41"/>
      <c r="AW41" s="41"/>
      <c r="AX41" s="41"/>
      <c r="AY41" s="41"/>
      <c r="AZ41" s="42"/>
      <c r="BA41" s="41"/>
      <c r="BB41" s="41"/>
      <c r="BC41" s="41"/>
      <c r="BD41" s="41"/>
      <c r="BE41" s="41"/>
      <c r="BF41" s="41"/>
      <c r="BG41" s="41"/>
      <c r="BH41" s="42"/>
      <c r="BI41" s="43"/>
      <c r="BJ41" s="44"/>
      <c r="BK41" s="44"/>
      <c r="BL41" s="45"/>
    </row>
    <row r="42" spans="1:64" ht="30.75" customHeight="1" x14ac:dyDescent="0.2">
      <c r="A42" s="481"/>
      <c r="B42" s="490"/>
      <c r="C42" s="493"/>
      <c r="D42" s="490"/>
      <c r="E42" s="496"/>
      <c r="F42" s="471"/>
      <c r="G42" s="471"/>
      <c r="H42" s="471"/>
      <c r="I42" s="442"/>
      <c r="J42" s="409"/>
      <c r="K42" s="436"/>
      <c r="L42" s="409"/>
      <c r="M42" s="75"/>
      <c r="N42" s="34"/>
      <c r="O42" s="34"/>
      <c r="P42" s="34"/>
      <c r="Q42" s="322"/>
      <c r="R42" s="322"/>
      <c r="S42" s="325"/>
      <c r="T42" s="328"/>
      <c r="U42" s="35"/>
      <c r="V42" s="36"/>
      <c r="W42" s="37"/>
      <c r="X42" s="38"/>
      <c r="Y42" s="76"/>
      <c r="Z42" s="76"/>
      <c r="AA42" s="76"/>
      <c r="AB42" s="77"/>
      <c r="AC42" s="41"/>
      <c r="AD42" s="41"/>
      <c r="AE42" s="41"/>
      <c r="AF42" s="41"/>
      <c r="AG42" s="41"/>
      <c r="AH42" s="41"/>
      <c r="AI42" s="41"/>
      <c r="AJ42" s="42"/>
      <c r="AK42" s="41"/>
      <c r="AL42" s="41"/>
      <c r="AM42" s="41"/>
      <c r="AN42" s="41"/>
      <c r="AO42" s="41"/>
      <c r="AP42" s="41"/>
      <c r="AQ42" s="41"/>
      <c r="AR42" s="42"/>
      <c r="AS42" s="41"/>
      <c r="AT42" s="41"/>
      <c r="AU42" s="41"/>
      <c r="AV42" s="41"/>
      <c r="AW42" s="41"/>
      <c r="AX42" s="41"/>
      <c r="AY42" s="41"/>
      <c r="AZ42" s="42"/>
      <c r="BA42" s="41"/>
      <c r="BB42" s="41"/>
      <c r="BC42" s="41"/>
      <c r="BD42" s="41"/>
      <c r="BE42" s="41"/>
      <c r="BF42" s="41"/>
      <c r="BG42" s="41"/>
      <c r="BH42" s="42"/>
      <c r="BI42" s="43"/>
      <c r="BJ42" s="44"/>
      <c r="BK42" s="44"/>
      <c r="BL42" s="45"/>
    </row>
    <row r="43" spans="1:64" ht="30.75" customHeight="1" x14ac:dyDescent="0.2">
      <c r="A43" s="481"/>
      <c r="B43" s="490"/>
      <c r="C43" s="493"/>
      <c r="D43" s="490"/>
      <c r="E43" s="496"/>
      <c r="F43" s="471"/>
      <c r="G43" s="471"/>
      <c r="H43" s="471"/>
      <c r="I43" s="442"/>
      <c r="J43" s="409"/>
      <c r="K43" s="436"/>
      <c r="L43" s="409"/>
      <c r="M43" s="75"/>
      <c r="N43" s="34"/>
      <c r="O43" s="34"/>
      <c r="P43" s="34"/>
      <c r="Q43" s="322"/>
      <c r="R43" s="322"/>
      <c r="S43" s="325"/>
      <c r="T43" s="328"/>
      <c r="U43" s="35"/>
      <c r="V43" s="36"/>
      <c r="W43" s="37"/>
      <c r="X43" s="38"/>
      <c r="Y43" s="76"/>
      <c r="Z43" s="76"/>
      <c r="AA43" s="76"/>
      <c r="AB43" s="77"/>
      <c r="AC43" s="41"/>
      <c r="AD43" s="41"/>
      <c r="AE43" s="41"/>
      <c r="AF43" s="41"/>
      <c r="AG43" s="41"/>
      <c r="AH43" s="41"/>
      <c r="AI43" s="41"/>
      <c r="AJ43" s="42"/>
      <c r="AK43" s="41"/>
      <c r="AL43" s="41"/>
      <c r="AM43" s="41"/>
      <c r="AN43" s="41"/>
      <c r="AO43" s="41"/>
      <c r="AP43" s="41"/>
      <c r="AQ43" s="41"/>
      <c r="AR43" s="42"/>
      <c r="AS43" s="41"/>
      <c r="AT43" s="41"/>
      <c r="AU43" s="41"/>
      <c r="AV43" s="41"/>
      <c r="AW43" s="41"/>
      <c r="AX43" s="41"/>
      <c r="AY43" s="41"/>
      <c r="AZ43" s="42"/>
      <c r="BA43" s="41"/>
      <c r="BB43" s="41"/>
      <c r="BC43" s="41"/>
      <c r="BD43" s="41"/>
      <c r="BE43" s="41"/>
      <c r="BF43" s="41"/>
      <c r="BG43" s="41"/>
      <c r="BH43" s="42"/>
      <c r="BI43" s="43"/>
      <c r="BJ43" s="44"/>
      <c r="BK43" s="44"/>
      <c r="BL43" s="45"/>
    </row>
    <row r="44" spans="1:64" ht="30.75" customHeight="1" x14ac:dyDescent="0.2">
      <c r="A44" s="481"/>
      <c r="B44" s="490"/>
      <c r="C44" s="493"/>
      <c r="D44" s="490"/>
      <c r="E44" s="496"/>
      <c r="F44" s="471"/>
      <c r="G44" s="471"/>
      <c r="H44" s="471"/>
      <c r="I44" s="442"/>
      <c r="J44" s="409"/>
      <c r="K44" s="436"/>
      <c r="L44" s="409"/>
      <c r="M44" s="75"/>
      <c r="N44" s="46"/>
      <c r="O44" s="46"/>
      <c r="P44" s="46"/>
      <c r="Q44" s="322"/>
      <c r="R44" s="322"/>
      <c r="S44" s="325"/>
      <c r="T44" s="328"/>
      <c r="U44" s="35"/>
      <c r="V44" s="36"/>
      <c r="W44" s="37"/>
      <c r="X44" s="78"/>
      <c r="Y44" s="76"/>
      <c r="Z44" s="76"/>
      <c r="AA44" s="76"/>
      <c r="AB44" s="77"/>
      <c r="AC44" s="41"/>
      <c r="AD44" s="41"/>
      <c r="AE44" s="41"/>
      <c r="AF44" s="41"/>
      <c r="AG44" s="41"/>
      <c r="AH44" s="41"/>
      <c r="AI44" s="41"/>
      <c r="AJ44" s="42"/>
      <c r="AK44" s="53"/>
      <c r="AL44" s="53"/>
      <c r="AM44" s="53"/>
      <c r="AN44" s="53"/>
      <c r="AO44" s="53"/>
      <c r="AP44" s="53"/>
      <c r="AQ44" s="53"/>
      <c r="AR44" s="54"/>
      <c r="AS44" s="53"/>
      <c r="AT44" s="53"/>
      <c r="AU44" s="53"/>
      <c r="AV44" s="53"/>
      <c r="AW44" s="53"/>
      <c r="AX44" s="53"/>
      <c r="AY44" s="53"/>
      <c r="AZ44" s="54"/>
      <c r="BA44" s="53"/>
      <c r="BB44" s="53"/>
      <c r="BC44" s="53"/>
      <c r="BD44" s="53"/>
      <c r="BE44" s="53"/>
      <c r="BF44" s="53"/>
      <c r="BG44" s="53"/>
      <c r="BH44" s="54"/>
      <c r="BI44" s="55"/>
      <c r="BJ44" s="56"/>
      <c r="BK44" s="56"/>
      <c r="BL44" s="57"/>
    </row>
    <row r="45" spans="1:64" ht="30.75" customHeight="1" x14ac:dyDescent="0.2">
      <c r="A45" s="481"/>
      <c r="B45" s="490"/>
      <c r="C45" s="493"/>
      <c r="D45" s="490"/>
      <c r="E45" s="496"/>
      <c r="F45" s="471"/>
      <c r="G45" s="471"/>
      <c r="H45" s="471"/>
      <c r="I45" s="442"/>
      <c r="J45" s="409"/>
      <c r="K45" s="436"/>
      <c r="L45" s="409"/>
      <c r="M45" s="79"/>
      <c r="N45" s="46"/>
      <c r="O45" s="46"/>
      <c r="P45" s="46"/>
      <c r="Q45" s="322"/>
      <c r="R45" s="322"/>
      <c r="S45" s="325"/>
      <c r="T45" s="328"/>
      <c r="U45" s="47"/>
      <c r="V45" s="48"/>
      <c r="W45" s="49"/>
      <c r="X45" s="80"/>
      <c r="Y45" s="81"/>
      <c r="Z45" s="81"/>
      <c r="AA45" s="81"/>
      <c r="AB45" s="82"/>
      <c r="AC45" s="53"/>
      <c r="AD45" s="53"/>
      <c r="AE45" s="53"/>
      <c r="AF45" s="53"/>
      <c r="AG45" s="53"/>
      <c r="AH45" s="53"/>
      <c r="AI45" s="53"/>
      <c r="AJ45" s="54"/>
      <c r="AK45" s="53"/>
      <c r="AL45" s="53"/>
      <c r="AM45" s="53"/>
      <c r="AN45" s="53"/>
      <c r="AO45" s="53"/>
      <c r="AP45" s="53"/>
      <c r="AQ45" s="53"/>
      <c r="AR45" s="54"/>
      <c r="AS45" s="53"/>
      <c r="AT45" s="53"/>
      <c r="AU45" s="53"/>
      <c r="AV45" s="53"/>
      <c r="AW45" s="53"/>
      <c r="AX45" s="53"/>
      <c r="AY45" s="53"/>
      <c r="AZ45" s="54"/>
      <c r="BA45" s="53"/>
      <c r="BB45" s="53"/>
      <c r="BC45" s="53"/>
      <c r="BD45" s="53"/>
      <c r="BE45" s="53"/>
      <c r="BF45" s="53"/>
      <c r="BG45" s="53"/>
      <c r="BH45" s="54"/>
      <c r="BI45" s="55"/>
      <c r="BJ45" s="56"/>
      <c r="BK45" s="56"/>
      <c r="BL45" s="57"/>
    </row>
    <row r="46" spans="1:64" ht="30.75" customHeight="1" thickBot="1" x14ac:dyDescent="0.25">
      <c r="A46" s="482"/>
      <c r="B46" s="491"/>
      <c r="C46" s="494"/>
      <c r="D46" s="491"/>
      <c r="E46" s="497"/>
      <c r="F46" s="472"/>
      <c r="G46" s="472"/>
      <c r="H46" s="472"/>
      <c r="I46" s="450"/>
      <c r="J46" s="410"/>
      <c r="K46" s="437"/>
      <c r="L46" s="410"/>
      <c r="M46" s="83"/>
      <c r="N46" s="59"/>
      <c r="O46" s="59"/>
      <c r="P46" s="59"/>
      <c r="Q46" s="323"/>
      <c r="R46" s="323"/>
      <c r="S46" s="326"/>
      <c r="T46" s="329"/>
      <c r="U46" s="84"/>
      <c r="V46" s="85"/>
      <c r="W46" s="86"/>
      <c r="X46" s="87"/>
      <c r="Y46" s="88"/>
      <c r="Z46" s="88"/>
      <c r="AA46" s="88"/>
      <c r="AB46" s="89"/>
      <c r="AC46" s="67"/>
      <c r="AD46" s="67"/>
      <c r="AE46" s="67"/>
      <c r="AF46" s="67"/>
      <c r="AG46" s="67"/>
      <c r="AH46" s="67"/>
      <c r="AI46" s="67"/>
      <c r="AJ46" s="68"/>
      <c r="AK46" s="66"/>
      <c r="AL46" s="67"/>
      <c r="AM46" s="67"/>
      <c r="AN46" s="67"/>
      <c r="AO46" s="67"/>
      <c r="AP46" s="67"/>
      <c r="AQ46" s="67"/>
      <c r="AR46" s="68"/>
      <c r="AS46" s="66"/>
      <c r="AT46" s="67"/>
      <c r="AU46" s="67"/>
      <c r="AV46" s="67"/>
      <c r="AW46" s="67"/>
      <c r="AX46" s="67"/>
      <c r="AY46" s="67"/>
      <c r="AZ46" s="68"/>
      <c r="BA46" s="66"/>
      <c r="BB46" s="67"/>
      <c r="BC46" s="67"/>
      <c r="BD46" s="67"/>
      <c r="BE46" s="67"/>
      <c r="BF46" s="67"/>
      <c r="BG46" s="67"/>
      <c r="BH46" s="68"/>
      <c r="BI46" s="69"/>
      <c r="BJ46" s="70"/>
      <c r="BK46" s="70"/>
      <c r="BL46" s="71"/>
    </row>
    <row r="47" spans="1:64" ht="30.75" customHeight="1" x14ac:dyDescent="0.2">
      <c r="A47" s="480" t="s">
        <v>255</v>
      </c>
      <c r="B47" s="489" t="s">
        <v>316</v>
      </c>
      <c r="C47" s="492" t="s">
        <v>317</v>
      </c>
      <c r="D47" s="489"/>
      <c r="E47" s="495">
        <v>80000</v>
      </c>
      <c r="F47" s="470" t="s">
        <v>318</v>
      </c>
      <c r="G47" s="470" t="s">
        <v>328</v>
      </c>
      <c r="H47" s="470" t="s">
        <v>331</v>
      </c>
      <c r="I47" s="441" t="s">
        <v>332</v>
      </c>
      <c r="J47" s="408"/>
      <c r="K47" s="435">
        <v>2</v>
      </c>
      <c r="L47" s="408">
        <v>2</v>
      </c>
      <c r="M47" s="72"/>
      <c r="N47" s="22"/>
      <c r="O47" s="22"/>
      <c r="P47" s="22"/>
      <c r="Q47" s="321"/>
      <c r="R47" s="321"/>
      <c r="S47" s="324"/>
      <c r="T47" s="327"/>
      <c r="U47" s="23"/>
      <c r="V47" s="24"/>
      <c r="W47" s="25"/>
      <c r="X47" s="26"/>
      <c r="Y47" s="73"/>
      <c r="Z47" s="73"/>
      <c r="AA47" s="73"/>
      <c r="AB47" s="74"/>
      <c r="AC47" s="41"/>
      <c r="AD47" s="41"/>
      <c r="AE47" s="41"/>
      <c r="AF47" s="41"/>
      <c r="AG47" s="41"/>
      <c r="AH47" s="41"/>
      <c r="AI47" s="41"/>
      <c r="AJ47" s="42"/>
      <c r="AK47" s="29"/>
      <c r="AL47" s="29"/>
      <c r="AM47" s="29"/>
      <c r="AN47" s="29"/>
      <c r="AO47" s="29"/>
      <c r="AP47" s="29"/>
      <c r="AQ47" s="29"/>
      <c r="AR47" s="30"/>
      <c r="AS47" s="29"/>
      <c r="AT47" s="29"/>
      <c r="AU47" s="29"/>
      <c r="AV47" s="29"/>
      <c r="AW47" s="29"/>
      <c r="AX47" s="29"/>
      <c r="AY47" s="29"/>
      <c r="AZ47" s="30"/>
      <c r="BA47" s="29"/>
      <c r="BB47" s="29"/>
      <c r="BC47" s="29"/>
      <c r="BD47" s="29"/>
      <c r="BE47" s="29"/>
      <c r="BF47" s="29"/>
      <c r="BG47" s="29"/>
      <c r="BH47" s="30"/>
      <c r="BI47" s="31"/>
      <c r="BJ47" s="32"/>
      <c r="BK47" s="32"/>
      <c r="BL47" s="33"/>
    </row>
    <row r="48" spans="1:64" ht="30.75" customHeight="1" x14ac:dyDescent="0.2">
      <c r="A48" s="481"/>
      <c r="B48" s="490"/>
      <c r="C48" s="493"/>
      <c r="D48" s="490"/>
      <c r="E48" s="496"/>
      <c r="F48" s="471"/>
      <c r="G48" s="471"/>
      <c r="H48" s="471"/>
      <c r="I48" s="442"/>
      <c r="J48" s="409"/>
      <c r="K48" s="436"/>
      <c r="L48" s="409"/>
      <c r="M48" s="75"/>
      <c r="N48" s="34"/>
      <c r="O48" s="34"/>
      <c r="P48" s="34"/>
      <c r="Q48" s="322"/>
      <c r="R48" s="322"/>
      <c r="S48" s="325"/>
      <c r="T48" s="328"/>
      <c r="U48" s="35"/>
      <c r="V48" s="36"/>
      <c r="W48" s="37"/>
      <c r="X48" s="38"/>
      <c r="Y48" s="76"/>
      <c r="Z48" s="76"/>
      <c r="AA48" s="76"/>
      <c r="AB48" s="77"/>
      <c r="AC48" s="41"/>
      <c r="AD48" s="41"/>
      <c r="AE48" s="41"/>
      <c r="AF48" s="41"/>
      <c r="AG48" s="41"/>
      <c r="AH48" s="41"/>
      <c r="AI48" s="41"/>
      <c r="AJ48" s="42"/>
      <c r="AK48" s="41"/>
      <c r="AL48" s="41"/>
      <c r="AM48" s="41"/>
      <c r="AN48" s="41"/>
      <c r="AO48" s="41"/>
      <c r="AP48" s="41"/>
      <c r="AQ48" s="41"/>
      <c r="AR48" s="42"/>
      <c r="AS48" s="41"/>
      <c r="AT48" s="41"/>
      <c r="AU48" s="41"/>
      <c r="AV48" s="41"/>
      <c r="AW48" s="41"/>
      <c r="AX48" s="41"/>
      <c r="AY48" s="41"/>
      <c r="AZ48" s="42"/>
      <c r="BA48" s="41"/>
      <c r="BB48" s="41"/>
      <c r="BC48" s="41"/>
      <c r="BD48" s="41"/>
      <c r="BE48" s="41"/>
      <c r="BF48" s="41"/>
      <c r="BG48" s="41"/>
      <c r="BH48" s="42"/>
      <c r="BI48" s="43"/>
      <c r="BJ48" s="44"/>
      <c r="BK48" s="44"/>
      <c r="BL48" s="45"/>
    </row>
    <row r="49" spans="1:64" ht="30.75" customHeight="1" x14ac:dyDescent="0.2">
      <c r="A49" s="481"/>
      <c r="B49" s="490"/>
      <c r="C49" s="493"/>
      <c r="D49" s="490"/>
      <c r="E49" s="496"/>
      <c r="F49" s="471"/>
      <c r="G49" s="471"/>
      <c r="H49" s="471"/>
      <c r="I49" s="442"/>
      <c r="J49" s="409"/>
      <c r="K49" s="436"/>
      <c r="L49" s="409"/>
      <c r="M49" s="75"/>
      <c r="N49" s="34"/>
      <c r="O49" s="34"/>
      <c r="P49" s="34"/>
      <c r="Q49" s="322"/>
      <c r="R49" s="322"/>
      <c r="S49" s="325"/>
      <c r="T49" s="328"/>
      <c r="U49" s="35"/>
      <c r="V49" s="36"/>
      <c r="W49" s="37"/>
      <c r="X49" s="38"/>
      <c r="Y49" s="76"/>
      <c r="Z49" s="76"/>
      <c r="AA49" s="76"/>
      <c r="AB49" s="77"/>
      <c r="AC49" s="41"/>
      <c r="AD49" s="41"/>
      <c r="AE49" s="41"/>
      <c r="AF49" s="41"/>
      <c r="AG49" s="41"/>
      <c r="AH49" s="41"/>
      <c r="AI49" s="41"/>
      <c r="AJ49" s="42"/>
      <c r="AK49" s="41"/>
      <c r="AL49" s="41"/>
      <c r="AM49" s="41"/>
      <c r="AN49" s="41"/>
      <c r="AO49" s="41"/>
      <c r="AP49" s="41"/>
      <c r="AQ49" s="41"/>
      <c r="AR49" s="42"/>
      <c r="AS49" s="41"/>
      <c r="AT49" s="41"/>
      <c r="AU49" s="41"/>
      <c r="AV49" s="41"/>
      <c r="AW49" s="41"/>
      <c r="AX49" s="41"/>
      <c r="AY49" s="41"/>
      <c r="AZ49" s="42"/>
      <c r="BA49" s="41"/>
      <c r="BB49" s="41"/>
      <c r="BC49" s="41"/>
      <c r="BD49" s="41"/>
      <c r="BE49" s="41"/>
      <c r="BF49" s="41"/>
      <c r="BG49" s="41"/>
      <c r="BH49" s="42"/>
      <c r="BI49" s="43"/>
      <c r="BJ49" s="44"/>
      <c r="BK49" s="44"/>
      <c r="BL49" s="45"/>
    </row>
    <row r="50" spans="1:64" ht="30.75" customHeight="1" x14ac:dyDescent="0.2">
      <c r="A50" s="481"/>
      <c r="B50" s="490"/>
      <c r="C50" s="493"/>
      <c r="D50" s="490"/>
      <c r="E50" s="496"/>
      <c r="F50" s="471"/>
      <c r="G50" s="471"/>
      <c r="H50" s="471"/>
      <c r="I50" s="442"/>
      <c r="J50" s="409"/>
      <c r="K50" s="436"/>
      <c r="L50" s="409"/>
      <c r="M50" s="75"/>
      <c r="N50" s="34"/>
      <c r="O50" s="34"/>
      <c r="P50" s="34"/>
      <c r="Q50" s="322"/>
      <c r="R50" s="322"/>
      <c r="S50" s="325"/>
      <c r="T50" s="328"/>
      <c r="U50" s="35"/>
      <c r="V50" s="36"/>
      <c r="W50" s="37"/>
      <c r="X50" s="38"/>
      <c r="Y50" s="76"/>
      <c r="Z50" s="76"/>
      <c r="AA50" s="76"/>
      <c r="AB50" s="77"/>
      <c r="AC50" s="41"/>
      <c r="AD50" s="41"/>
      <c r="AE50" s="41"/>
      <c r="AF50" s="41"/>
      <c r="AG50" s="41"/>
      <c r="AH50" s="41"/>
      <c r="AI50" s="41"/>
      <c r="AJ50" s="42"/>
      <c r="AK50" s="41"/>
      <c r="AL50" s="41"/>
      <c r="AM50" s="41"/>
      <c r="AN50" s="41"/>
      <c r="AO50" s="41"/>
      <c r="AP50" s="41"/>
      <c r="AQ50" s="41"/>
      <c r="AR50" s="42"/>
      <c r="AS50" s="41"/>
      <c r="AT50" s="41"/>
      <c r="AU50" s="41"/>
      <c r="AV50" s="41"/>
      <c r="AW50" s="41"/>
      <c r="AX50" s="41"/>
      <c r="AY50" s="41"/>
      <c r="AZ50" s="42"/>
      <c r="BA50" s="41"/>
      <c r="BB50" s="41"/>
      <c r="BC50" s="41"/>
      <c r="BD50" s="41"/>
      <c r="BE50" s="41"/>
      <c r="BF50" s="41"/>
      <c r="BG50" s="41"/>
      <c r="BH50" s="42"/>
      <c r="BI50" s="43"/>
      <c r="BJ50" s="44"/>
      <c r="BK50" s="44"/>
      <c r="BL50" s="45"/>
    </row>
    <row r="51" spans="1:64" ht="30.75" customHeight="1" x14ac:dyDescent="0.2">
      <c r="A51" s="481"/>
      <c r="B51" s="490"/>
      <c r="C51" s="493"/>
      <c r="D51" s="490"/>
      <c r="E51" s="496"/>
      <c r="F51" s="471"/>
      <c r="G51" s="471"/>
      <c r="H51" s="471"/>
      <c r="I51" s="442"/>
      <c r="J51" s="409"/>
      <c r="K51" s="436"/>
      <c r="L51" s="409"/>
      <c r="M51" s="75"/>
      <c r="N51" s="46"/>
      <c r="O51" s="46"/>
      <c r="P51" s="46"/>
      <c r="Q51" s="322"/>
      <c r="R51" s="322"/>
      <c r="S51" s="325"/>
      <c r="T51" s="328"/>
      <c r="U51" s="35"/>
      <c r="V51" s="36"/>
      <c r="W51" s="37"/>
      <c r="X51" s="78"/>
      <c r="Y51" s="76"/>
      <c r="Z51" s="76"/>
      <c r="AA51" s="76"/>
      <c r="AB51" s="77"/>
      <c r="AC51" s="41"/>
      <c r="AD51" s="41"/>
      <c r="AE51" s="41"/>
      <c r="AF51" s="41"/>
      <c r="AG51" s="41"/>
      <c r="AH51" s="41"/>
      <c r="AI51" s="41"/>
      <c r="AJ51" s="42"/>
      <c r="AK51" s="53"/>
      <c r="AL51" s="53"/>
      <c r="AM51" s="53"/>
      <c r="AN51" s="53"/>
      <c r="AO51" s="53"/>
      <c r="AP51" s="53"/>
      <c r="AQ51" s="53"/>
      <c r="AR51" s="54"/>
      <c r="AS51" s="53"/>
      <c r="AT51" s="53"/>
      <c r="AU51" s="53"/>
      <c r="AV51" s="53"/>
      <c r="AW51" s="53"/>
      <c r="AX51" s="53"/>
      <c r="AY51" s="53"/>
      <c r="AZ51" s="54"/>
      <c r="BA51" s="53"/>
      <c r="BB51" s="53"/>
      <c r="BC51" s="53"/>
      <c r="BD51" s="53"/>
      <c r="BE51" s="53"/>
      <c r="BF51" s="53"/>
      <c r="BG51" s="53"/>
      <c r="BH51" s="54"/>
      <c r="BI51" s="55"/>
      <c r="BJ51" s="56"/>
      <c r="BK51" s="56"/>
      <c r="BL51" s="57"/>
    </row>
    <row r="52" spans="1:64" ht="30.75" customHeight="1" x14ac:dyDescent="0.2">
      <c r="A52" s="481"/>
      <c r="B52" s="490"/>
      <c r="C52" s="493"/>
      <c r="D52" s="490"/>
      <c r="E52" s="496"/>
      <c r="F52" s="471"/>
      <c r="G52" s="471"/>
      <c r="H52" s="471"/>
      <c r="I52" s="442"/>
      <c r="J52" s="409"/>
      <c r="K52" s="436"/>
      <c r="L52" s="409"/>
      <c r="M52" s="79"/>
      <c r="N52" s="46"/>
      <c r="O52" s="46"/>
      <c r="P52" s="46"/>
      <c r="Q52" s="322"/>
      <c r="R52" s="322"/>
      <c r="S52" s="325"/>
      <c r="T52" s="328"/>
      <c r="U52" s="47"/>
      <c r="V52" s="48"/>
      <c r="W52" s="49"/>
      <c r="X52" s="80"/>
      <c r="Y52" s="81"/>
      <c r="Z52" s="81"/>
      <c r="AA52" s="81"/>
      <c r="AB52" s="82"/>
      <c r="AC52" s="53"/>
      <c r="AD52" s="53"/>
      <c r="AE52" s="53"/>
      <c r="AF52" s="53"/>
      <c r="AG52" s="53"/>
      <c r="AH52" s="53"/>
      <c r="AI52" s="53"/>
      <c r="AJ52" s="54"/>
      <c r="AK52" s="53"/>
      <c r="AL52" s="53"/>
      <c r="AM52" s="53"/>
      <c r="AN52" s="53"/>
      <c r="AO52" s="53"/>
      <c r="AP52" s="53"/>
      <c r="AQ52" s="53"/>
      <c r="AR52" s="54"/>
      <c r="AS52" s="53"/>
      <c r="AT52" s="53"/>
      <c r="AU52" s="53"/>
      <c r="AV52" s="53"/>
      <c r="AW52" s="53"/>
      <c r="AX52" s="53"/>
      <c r="AY52" s="53"/>
      <c r="AZ52" s="54"/>
      <c r="BA52" s="53"/>
      <c r="BB52" s="53"/>
      <c r="BC52" s="53"/>
      <c r="BD52" s="53"/>
      <c r="BE52" s="53"/>
      <c r="BF52" s="53"/>
      <c r="BG52" s="53"/>
      <c r="BH52" s="54"/>
      <c r="BI52" s="55"/>
      <c r="BJ52" s="56"/>
      <c r="BK52" s="56"/>
      <c r="BL52" s="57"/>
    </row>
    <row r="53" spans="1:64" ht="30.75" customHeight="1" thickBot="1" x14ac:dyDescent="0.25">
      <c r="A53" s="482"/>
      <c r="B53" s="491"/>
      <c r="C53" s="494"/>
      <c r="D53" s="491"/>
      <c r="E53" s="497"/>
      <c r="F53" s="472"/>
      <c r="G53" s="472"/>
      <c r="H53" s="472"/>
      <c r="I53" s="450"/>
      <c r="J53" s="410"/>
      <c r="K53" s="437"/>
      <c r="L53" s="410"/>
      <c r="M53" s="83"/>
      <c r="N53" s="59"/>
      <c r="O53" s="59"/>
      <c r="P53" s="59"/>
      <c r="Q53" s="323"/>
      <c r="R53" s="323"/>
      <c r="S53" s="326"/>
      <c r="T53" s="329"/>
      <c r="U53" s="84"/>
      <c r="V53" s="85"/>
      <c r="W53" s="86"/>
      <c r="X53" s="87"/>
      <c r="Y53" s="88"/>
      <c r="Z53" s="88"/>
      <c r="AA53" s="88"/>
      <c r="AB53" s="89"/>
      <c r="AC53" s="67"/>
      <c r="AD53" s="67"/>
      <c r="AE53" s="67"/>
      <c r="AF53" s="67"/>
      <c r="AG53" s="67"/>
      <c r="AH53" s="67"/>
      <c r="AI53" s="67"/>
      <c r="AJ53" s="68"/>
      <c r="AK53" s="66"/>
      <c r="AL53" s="67"/>
      <c r="AM53" s="67"/>
      <c r="AN53" s="67"/>
      <c r="AO53" s="67"/>
      <c r="AP53" s="67"/>
      <c r="AQ53" s="67"/>
      <c r="AR53" s="68"/>
      <c r="AS53" s="66"/>
      <c r="AT53" s="67"/>
      <c r="AU53" s="67"/>
      <c r="AV53" s="67"/>
      <c r="AW53" s="67"/>
      <c r="AX53" s="67"/>
      <c r="AY53" s="67"/>
      <c r="AZ53" s="68"/>
      <c r="BA53" s="66"/>
      <c r="BB53" s="67"/>
      <c r="BC53" s="67"/>
      <c r="BD53" s="67"/>
      <c r="BE53" s="67"/>
      <c r="BF53" s="67"/>
      <c r="BG53" s="67"/>
      <c r="BH53" s="68"/>
      <c r="BI53" s="69"/>
      <c r="BJ53" s="70"/>
      <c r="BK53" s="70"/>
      <c r="BL53" s="71"/>
    </row>
    <row r="54" spans="1:64" ht="30.75" customHeight="1" x14ac:dyDescent="0.2">
      <c r="A54" s="480" t="s">
        <v>255</v>
      </c>
      <c r="B54" s="489" t="s">
        <v>316</v>
      </c>
      <c r="C54" s="492" t="s">
        <v>317</v>
      </c>
      <c r="D54" s="489"/>
      <c r="E54" s="495">
        <v>80000</v>
      </c>
      <c r="F54" s="470" t="s">
        <v>318</v>
      </c>
      <c r="G54" s="470" t="s">
        <v>328</v>
      </c>
      <c r="H54" s="470" t="s">
        <v>333</v>
      </c>
      <c r="I54" s="441" t="s">
        <v>334</v>
      </c>
      <c r="J54" s="408"/>
      <c r="K54" s="435">
        <v>32</v>
      </c>
      <c r="L54" s="408">
        <v>8</v>
      </c>
      <c r="M54" s="72"/>
      <c r="N54" s="22"/>
      <c r="O54" s="22"/>
      <c r="P54" s="22"/>
      <c r="Q54" s="321"/>
      <c r="R54" s="321"/>
      <c r="S54" s="324"/>
      <c r="T54" s="327"/>
      <c r="U54" s="23"/>
      <c r="V54" s="24"/>
      <c r="W54" s="25"/>
      <c r="X54" s="26"/>
      <c r="Y54" s="73"/>
      <c r="Z54" s="73"/>
      <c r="AA54" s="73"/>
      <c r="AB54" s="74"/>
      <c r="AC54" s="41"/>
      <c r="AD54" s="41"/>
      <c r="AE54" s="41"/>
      <c r="AF54" s="41"/>
      <c r="AG54" s="41"/>
      <c r="AH54" s="41"/>
      <c r="AI54" s="41"/>
      <c r="AJ54" s="42"/>
      <c r="AK54" s="29"/>
      <c r="AL54" s="29"/>
      <c r="AM54" s="29"/>
      <c r="AN54" s="29"/>
      <c r="AO54" s="29"/>
      <c r="AP54" s="29"/>
      <c r="AQ54" s="29"/>
      <c r="AR54" s="30"/>
      <c r="AS54" s="29"/>
      <c r="AT54" s="29"/>
      <c r="AU54" s="29"/>
      <c r="AV54" s="29"/>
      <c r="AW54" s="29"/>
      <c r="AX54" s="29"/>
      <c r="AY54" s="29"/>
      <c r="AZ54" s="30"/>
      <c r="BA54" s="29"/>
      <c r="BB54" s="29"/>
      <c r="BC54" s="29"/>
      <c r="BD54" s="29"/>
      <c r="BE54" s="29"/>
      <c r="BF54" s="29"/>
      <c r="BG54" s="29"/>
      <c r="BH54" s="30"/>
      <c r="BI54" s="31"/>
      <c r="BJ54" s="32"/>
      <c r="BK54" s="32"/>
      <c r="BL54" s="33"/>
    </row>
    <row r="55" spans="1:64" ht="30.75" customHeight="1" x14ac:dyDescent="0.2">
      <c r="A55" s="481"/>
      <c r="B55" s="490"/>
      <c r="C55" s="493"/>
      <c r="D55" s="490"/>
      <c r="E55" s="496"/>
      <c r="F55" s="471"/>
      <c r="G55" s="471"/>
      <c r="H55" s="471"/>
      <c r="I55" s="442"/>
      <c r="J55" s="409"/>
      <c r="K55" s="436"/>
      <c r="L55" s="409"/>
      <c r="M55" s="75"/>
      <c r="N55" s="34"/>
      <c r="O55" s="34"/>
      <c r="P55" s="34"/>
      <c r="Q55" s="322"/>
      <c r="R55" s="322"/>
      <c r="S55" s="325"/>
      <c r="T55" s="328"/>
      <c r="U55" s="35"/>
      <c r="V55" s="36"/>
      <c r="W55" s="37"/>
      <c r="X55" s="38"/>
      <c r="Y55" s="76"/>
      <c r="Z55" s="76"/>
      <c r="AA55" s="76"/>
      <c r="AB55" s="77"/>
      <c r="AC55" s="41"/>
      <c r="AD55" s="41"/>
      <c r="AE55" s="41"/>
      <c r="AF55" s="41"/>
      <c r="AG55" s="41"/>
      <c r="AH55" s="41"/>
      <c r="AI55" s="41"/>
      <c r="AJ55" s="42"/>
      <c r="AK55" s="41"/>
      <c r="AL55" s="41"/>
      <c r="AM55" s="41"/>
      <c r="AN55" s="41"/>
      <c r="AO55" s="41"/>
      <c r="AP55" s="41"/>
      <c r="AQ55" s="41"/>
      <c r="AR55" s="42"/>
      <c r="AS55" s="41"/>
      <c r="AT55" s="41"/>
      <c r="AU55" s="41"/>
      <c r="AV55" s="41"/>
      <c r="AW55" s="41"/>
      <c r="AX55" s="41"/>
      <c r="AY55" s="41"/>
      <c r="AZ55" s="42"/>
      <c r="BA55" s="41"/>
      <c r="BB55" s="41"/>
      <c r="BC55" s="41"/>
      <c r="BD55" s="41"/>
      <c r="BE55" s="41"/>
      <c r="BF55" s="41"/>
      <c r="BG55" s="41"/>
      <c r="BH55" s="42"/>
      <c r="BI55" s="43"/>
      <c r="BJ55" s="44"/>
      <c r="BK55" s="44"/>
      <c r="BL55" s="45"/>
    </row>
    <row r="56" spans="1:64" ht="30.75" customHeight="1" x14ac:dyDescent="0.2">
      <c r="A56" s="481"/>
      <c r="B56" s="490"/>
      <c r="C56" s="493"/>
      <c r="D56" s="490"/>
      <c r="E56" s="496"/>
      <c r="F56" s="471"/>
      <c r="G56" s="471"/>
      <c r="H56" s="471"/>
      <c r="I56" s="442"/>
      <c r="J56" s="409"/>
      <c r="K56" s="436"/>
      <c r="L56" s="409"/>
      <c r="M56" s="75"/>
      <c r="N56" s="34"/>
      <c r="O56" s="34"/>
      <c r="P56" s="34"/>
      <c r="Q56" s="322"/>
      <c r="R56" s="322"/>
      <c r="S56" s="325"/>
      <c r="T56" s="328"/>
      <c r="U56" s="35"/>
      <c r="V56" s="36"/>
      <c r="W56" s="37"/>
      <c r="X56" s="38"/>
      <c r="Y56" s="76"/>
      <c r="Z56" s="76"/>
      <c r="AA56" s="76"/>
      <c r="AB56" s="77"/>
      <c r="AC56" s="41"/>
      <c r="AD56" s="41"/>
      <c r="AE56" s="41"/>
      <c r="AF56" s="41"/>
      <c r="AG56" s="41"/>
      <c r="AH56" s="41"/>
      <c r="AI56" s="41"/>
      <c r="AJ56" s="42"/>
      <c r="AK56" s="41"/>
      <c r="AL56" s="41"/>
      <c r="AM56" s="41"/>
      <c r="AN56" s="41"/>
      <c r="AO56" s="41"/>
      <c r="AP56" s="41"/>
      <c r="AQ56" s="41"/>
      <c r="AR56" s="42"/>
      <c r="AS56" s="41"/>
      <c r="AT56" s="41"/>
      <c r="AU56" s="41"/>
      <c r="AV56" s="41"/>
      <c r="AW56" s="41"/>
      <c r="AX56" s="41"/>
      <c r="AY56" s="41"/>
      <c r="AZ56" s="42"/>
      <c r="BA56" s="41"/>
      <c r="BB56" s="41"/>
      <c r="BC56" s="41"/>
      <c r="BD56" s="41"/>
      <c r="BE56" s="41"/>
      <c r="BF56" s="41"/>
      <c r="BG56" s="41"/>
      <c r="BH56" s="42"/>
      <c r="BI56" s="43"/>
      <c r="BJ56" s="44"/>
      <c r="BK56" s="44"/>
      <c r="BL56" s="45"/>
    </row>
    <row r="57" spans="1:64" ht="30.75" customHeight="1" x14ac:dyDescent="0.2">
      <c r="A57" s="481"/>
      <c r="B57" s="490"/>
      <c r="C57" s="493"/>
      <c r="D57" s="490"/>
      <c r="E57" s="496"/>
      <c r="F57" s="471"/>
      <c r="G57" s="471"/>
      <c r="H57" s="471"/>
      <c r="I57" s="442"/>
      <c r="J57" s="409"/>
      <c r="K57" s="436"/>
      <c r="L57" s="409"/>
      <c r="M57" s="75"/>
      <c r="N57" s="34"/>
      <c r="O57" s="34"/>
      <c r="P57" s="34"/>
      <c r="Q57" s="322"/>
      <c r="R57" s="322"/>
      <c r="S57" s="325"/>
      <c r="T57" s="328"/>
      <c r="U57" s="35"/>
      <c r="V57" s="36"/>
      <c r="W57" s="37"/>
      <c r="X57" s="38"/>
      <c r="Y57" s="76"/>
      <c r="Z57" s="76"/>
      <c r="AA57" s="76"/>
      <c r="AB57" s="77"/>
      <c r="AC57" s="41"/>
      <c r="AD57" s="41"/>
      <c r="AE57" s="41"/>
      <c r="AF57" s="41"/>
      <c r="AG57" s="41"/>
      <c r="AH57" s="41"/>
      <c r="AI57" s="41"/>
      <c r="AJ57" s="42"/>
      <c r="AK57" s="41"/>
      <c r="AL57" s="41"/>
      <c r="AM57" s="41"/>
      <c r="AN57" s="41"/>
      <c r="AO57" s="41"/>
      <c r="AP57" s="41"/>
      <c r="AQ57" s="41"/>
      <c r="AR57" s="42"/>
      <c r="AS57" s="41"/>
      <c r="AT57" s="41"/>
      <c r="AU57" s="41"/>
      <c r="AV57" s="41"/>
      <c r="AW57" s="41"/>
      <c r="AX57" s="41"/>
      <c r="AY57" s="41"/>
      <c r="AZ57" s="42"/>
      <c r="BA57" s="41"/>
      <c r="BB57" s="41"/>
      <c r="BC57" s="41"/>
      <c r="BD57" s="41"/>
      <c r="BE57" s="41"/>
      <c r="BF57" s="41"/>
      <c r="BG57" s="41"/>
      <c r="BH57" s="42"/>
      <c r="BI57" s="43"/>
      <c r="BJ57" s="44"/>
      <c r="BK57" s="44"/>
      <c r="BL57" s="45"/>
    </row>
    <row r="58" spans="1:64" ht="30.75" customHeight="1" x14ac:dyDescent="0.2">
      <c r="A58" s="481"/>
      <c r="B58" s="490"/>
      <c r="C58" s="493"/>
      <c r="D58" s="490"/>
      <c r="E58" s="496"/>
      <c r="F58" s="471"/>
      <c r="G58" s="471"/>
      <c r="H58" s="471"/>
      <c r="I58" s="442"/>
      <c r="J58" s="409"/>
      <c r="K58" s="436"/>
      <c r="L58" s="409"/>
      <c r="M58" s="75"/>
      <c r="N58" s="46"/>
      <c r="O58" s="46"/>
      <c r="P58" s="46"/>
      <c r="Q58" s="322"/>
      <c r="R58" s="322"/>
      <c r="S58" s="325"/>
      <c r="T58" s="328"/>
      <c r="U58" s="35"/>
      <c r="V58" s="36"/>
      <c r="W58" s="37"/>
      <c r="X58" s="78"/>
      <c r="Y58" s="76"/>
      <c r="Z58" s="76"/>
      <c r="AA58" s="76"/>
      <c r="AB58" s="77"/>
      <c r="AC58" s="41"/>
      <c r="AD58" s="41"/>
      <c r="AE58" s="41"/>
      <c r="AF58" s="41"/>
      <c r="AG58" s="41"/>
      <c r="AH58" s="41"/>
      <c r="AI58" s="41"/>
      <c r="AJ58" s="42"/>
      <c r="AK58" s="53"/>
      <c r="AL58" s="53"/>
      <c r="AM58" s="53"/>
      <c r="AN58" s="53"/>
      <c r="AO58" s="53"/>
      <c r="AP58" s="53"/>
      <c r="AQ58" s="53"/>
      <c r="AR58" s="54"/>
      <c r="AS58" s="53"/>
      <c r="AT58" s="53"/>
      <c r="AU58" s="53"/>
      <c r="AV58" s="53"/>
      <c r="AW58" s="53"/>
      <c r="AX58" s="53"/>
      <c r="AY58" s="53"/>
      <c r="AZ58" s="54"/>
      <c r="BA58" s="53"/>
      <c r="BB58" s="53"/>
      <c r="BC58" s="53"/>
      <c r="BD58" s="53"/>
      <c r="BE58" s="53"/>
      <c r="BF58" s="53"/>
      <c r="BG58" s="53"/>
      <c r="BH58" s="54"/>
      <c r="BI58" s="55"/>
      <c r="BJ58" s="56"/>
      <c r="BK58" s="56"/>
      <c r="BL58" s="57"/>
    </row>
    <row r="59" spans="1:64" ht="30.75" customHeight="1" x14ac:dyDescent="0.2">
      <c r="A59" s="481"/>
      <c r="B59" s="490"/>
      <c r="C59" s="493"/>
      <c r="D59" s="490"/>
      <c r="E59" s="496"/>
      <c r="F59" s="471"/>
      <c r="G59" s="471"/>
      <c r="H59" s="471"/>
      <c r="I59" s="442"/>
      <c r="J59" s="409"/>
      <c r="K59" s="436"/>
      <c r="L59" s="409"/>
      <c r="M59" s="79"/>
      <c r="N59" s="46"/>
      <c r="O59" s="46"/>
      <c r="P59" s="46"/>
      <c r="Q59" s="322"/>
      <c r="R59" s="322"/>
      <c r="S59" s="325"/>
      <c r="T59" s="328"/>
      <c r="U59" s="47"/>
      <c r="V59" s="48"/>
      <c r="W59" s="49"/>
      <c r="X59" s="80"/>
      <c r="Y59" s="81"/>
      <c r="Z59" s="81"/>
      <c r="AA59" s="81"/>
      <c r="AB59" s="82"/>
      <c r="AC59" s="53"/>
      <c r="AD59" s="53"/>
      <c r="AE59" s="53"/>
      <c r="AF59" s="53"/>
      <c r="AG59" s="53"/>
      <c r="AH59" s="53"/>
      <c r="AI59" s="53"/>
      <c r="AJ59" s="54"/>
      <c r="AK59" s="53"/>
      <c r="AL59" s="53"/>
      <c r="AM59" s="53"/>
      <c r="AN59" s="53"/>
      <c r="AO59" s="53"/>
      <c r="AP59" s="53"/>
      <c r="AQ59" s="53"/>
      <c r="AR59" s="54"/>
      <c r="AS59" s="53"/>
      <c r="AT59" s="53"/>
      <c r="AU59" s="53"/>
      <c r="AV59" s="53"/>
      <c r="AW59" s="53"/>
      <c r="AX59" s="53"/>
      <c r="AY59" s="53"/>
      <c r="AZ59" s="54"/>
      <c r="BA59" s="53"/>
      <c r="BB59" s="53"/>
      <c r="BC59" s="53"/>
      <c r="BD59" s="53"/>
      <c r="BE59" s="53"/>
      <c r="BF59" s="53"/>
      <c r="BG59" s="53"/>
      <c r="BH59" s="54"/>
      <c r="BI59" s="55"/>
      <c r="BJ59" s="56"/>
      <c r="BK59" s="56"/>
      <c r="BL59" s="57"/>
    </row>
    <row r="60" spans="1:64" ht="30.75" customHeight="1" thickBot="1" x14ac:dyDescent="0.25">
      <c r="A60" s="482"/>
      <c r="B60" s="491"/>
      <c r="C60" s="494"/>
      <c r="D60" s="491"/>
      <c r="E60" s="497"/>
      <c r="F60" s="472"/>
      <c r="G60" s="472"/>
      <c r="H60" s="472"/>
      <c r="I60" s="450"/>
      <c r="J60" s="410"/>
      <c r="K60" s="437"/>
      <c r="L60" s="410"/>
      <c r="M60" s="83"/>
      <c r="N60" s="59"/>
      <c r="O60" s="59"/>
      <c r="P60" s="59"/>
      <c r="Q60" s="323"/>
      <c r="R60" s="323"/>
      <c r="S60" s="326"/>
      <c r="T60" s="329"/>
      <c r="U60" s="84"/>
      <c r="V60" s="85"/>
      <c r="W60" s="86"/>
      <c r="X60" s="87"/>
      <c r="Y60" s="88"/>
      <c r="Z60" s="88"/>
      <c r="AA60" s="88"/>
      <c r="AB60" s="89"/>
      <c r="AC60" s="67"/>
      <c r="AD60" s="67"/>
      <c r="AE60" s="67"/>
      <c r="AF60" s="67"/>
      <c r="AG60" s="67"/>
      <c r="AH60" s="67"/>
      <c r="AI60" s="67"/>
      <c r="AJ60" s="68"/>
      <c r="AK60" s="66"/>
      <c r="AL60" s="67"/>
      <c r="AM60" s="67"/>
      <c r="AN60" s="67"/>
      <c r="AO60" s="67"/>
      <c r="AP60" s="67"/>
      <c r="AQ60" s="67"/>
      <c r="AR60" s="68"/>
      <c r="AS60" s="66"/>
      <c r="AT60" s="67"/>
      <c r="AU60" s="67"/>
      <c r="AV60" s="67"/>
      <c r="AW60" s="67"/>
      <c r="AX60" s="67"/>
      <c r="AY60" s="67"/>
      <c r="AZ60" s="68"/>
      <c r="BA60" s="66"/>
      <c r="BB60" s="67"/>
      <c r="BC60" s="67"/>
      <c r="BD60" s="67"/>
      <c r="BE60" s="67"/>
      <c r="BF60" s="67"/>
      <c r="BG60" s="67"/>
      <c r="BH60" s="68"/>
      <c r="BI60" s="69"/>
      <c r="BJ60" s="70"/>
      <c r="BK60" s="70"/>
      <c r="BL60" s="71"/>
    </row>
    <row r="61" spans="1:64" ht="30.75" customHeight="1" x14ac:dyDescent="0.2">
      <c r="A61" s="480" t="s">
        <v>255</v>
      </c>
      <c r="B61" s="489" t="s">
        <v>316</v>
      </c>
      <c r="C61" s="492" t="s">
        <v>317</v>
      </c>
      <c r="D61" s="489"/>
      <c r="E61" s="495">
        <v>80000</v>
      </c>
      <c r="F61" s="470" t="s">
        <v>318</v>
      </c>
      <c r="G61" s="470" t="s">
        <v>335</v>
      </c>
      <c r="H61" s="470" t="s">
        <v>336</v>
      </c>
      <c r="I61" s="441" t="s">
        <v>337</v>
      </c>
      <c r="J61" s="408"/>
      <c r="K61" s="435">
        <v>1315</v>
      </c>
      <c r="L61" s="408">
        <v>329</v>
      </c>
      <c r="M61" s="72"/>
      <c r="N61" s="22"/>
      <c r="O61" s="22"/>
      <c r="P61" s="22"/>
      <c r="Q61" s="321"/>
      <c r="R61" s="321"/>
      <c r="S61" s="324"/>
      <c r="T61" s="327"/>
      <c r="U61" s="23"/>
      <c r="V61" s="24"/>
      <c r="W61" s="25"/>
      <c r="X61" s="26"/>
      <c r="Y61" s="73"/>
      <c r="Z61" s="73"/>
      <c r="AA61" s="73"/>
      <c r="AB61" s="74"/>
      <c r="AC61" s="41"/>
      <c r="AD61" s="41"/>
      <c r="AE61" s="41"/>
      <c r="AF61" s="41"/>
      <c r="AG61" s="41"/>
      <c r="AH61" s="41"/>
      <c r="AI61" s="41"/>
      <c r="AJ61" s="42"/>
      <c r="AK61" s="29"/>
      <c r="AL61" s="29"/>
      <c r="AM61" s="29"/>
      <c r="AN61" s="29"/>
      <c r="AO61" s="29"/>
      <c r="AP61" s="29"/>
      <c r="AQ61" s="29"/>
      <c r="AR61" s="30"/>
      <c r="AS61" s="29"/>
      <c r="AT61" s="29"/>
      <c r="AU61" s="29"/>
      <c r="AV61" s="29"/>
      <c r="AW61" s="29"/>
      <c r="AX61" s="29"/>
      <c r="AY61" s="29"/>
      <c r="AZ61" s="30"/>
      <c r="BA61" s="29"/>
      <c r="BB61" s="29"/>
      <c r="BC61" s="29"/>
      <c r="BD61" s="29"/>
      <c r="BE61" s="29"/>
      <c r="BF61" s="29"/>
      <c r="BG61" s="29"/>
      <c r="BH61" s="30"/>
      <c r="BI61" s="31"/>
      <c r="BJ61" s="32"/>
      <c r="BK61" s="32"/>
      <c r="BL61" s="33"/>
    </row>
    <row r="62" spans="1:64" ht="30.75" customHeight="1" x14ac:dyDescent="0.2">
      <c r="A62" s="481"/>
      <c r="B62" s="490"/>
      <c r="C62" s="493"/>
      <c r="D62" s="490"/>
      <c r="E62" s="496"/>
      <c r="F62" s="471"/>
      <c r="G62" s="471"/>
      <c r="H62" s="471"/>
      <c r="I62" s="442"/>
      <c r="J62" s="409"/>
      <c r="K62" s="436"/>
      <c r="L62" s="409"/>
      <c r="M62" s="75"/>
      <c r="N62" s="34"/>
      <c r="O62" s="34"/>
      <c r="P62" s="34"/>
      <c r="Q62" s="322"/>
      <c r="R62" s="322"/>
      <c r="S62" s="325"/>
      <c r="T62" s="328"/>
      <c r="U62" s="35"/>
      <c r="V62" s="36"/>
      <c r="W62" s="37"/>
      <c r="X62" s="38"/>
      <c r="Y62" s="76"/>
      <c r="Z62" s="76"/>
      <c r="AA62" s="76"/>
      <c r="AB62" s="77"/>
      <c r="AC62" s="41"/>
      <c r="AD62" s="41"/>
      <c r="AE62" s="41"/>
      <c r="AF62" s="41"/>
      <c r="AG62" s="41"/>
      <c r="AH62" s="41"/>
      <c r="AI62" s="41"/>
      <c r="AJ62" s="42"/>
      <c r="AK62" s="41"/>
      <c r="AL62" s="41"/>
      <c r="AM62" s="41"/>
      <c r="AN62" s="41"/>
      <c r="AO62" s="41"/>
      <c r="AP62" s="41"/>
      <c r="AQ62" s="41"/>
      <c r="AR62" s="42"/>
      <c r="AS62" s="41"/>
      <c r="AT62" s="41"/>
      <c r="AU62" s="41"/>
      <c r="AV62" s="41"/>
      <c r="AW62" s="41"/>
      <c r="AX62" s="41"/>
      <c r="AY62" s="41"/>
      <c r="AZ62" s="42"/>
      <c r="BA62" s="41"/>
      <c r="BB62" s="41"/>
      <c r="BC62" s="41"/>
      <c r="BD62" s="41"/>
      <c r="BE62" s="41"/>
      <c r="BF62" s="41"/>
      <c r="BG62" s="41"/>
      <c r="BH62" s="42"/>
      <c r="BI62" s="43"/>
      <c r="BJ62" s="44"/>
      <c r="BK62" s="44"/>
      <c r="BL62" s="45"/>
    </row>
    <row r="63" spans="1:64" ht="30.75" customHeight="1" x14ac:dyDescent="0.2">
      <c r="A63" s="481"/>
      <c r="B63" s="490"/>
      <c r="C63" s="493"/>
      <c r="D63" s="490"/>
      <c r="E63" s="496"/>
      <c r="F63" s="471"/>
      <c r="G63" s="471"/>
      <c r="H63" s="471"/>
      <c r="I63" s="442"/>
      <c r="J63" s="409"/>
      <c r="K63" s="436"/>
      <c r="L63" s="409"/>
      <c r="M63" s="75"/>
      <c r="N63" s="34"/>
      <c r="O63" s="34"/>
      <c r="P63" s="34"/>
      <c r="Q63" s="322"/>
      <c r="R63" s="322"/>
      <c r="S63" s="325"/>
      <c r="T63" s="328"/>
      <c r="U63" s="35"/>
      <c r="V63" s="36"/>
      <c r="W63" s="37"/>
      <c r="X63" s="38"/>
      <c r="Y63" s="76"/>
      <c r="Z63" s="76"/>
      <c r="AA63" s="76"/>
      <c r="AB63" s="77"/>
      <c r="AC63" s="41"/>
      <c r="AD63" s="41"/>
      <c r="AE63" s="41"/>
      <c r="AF63" s="41"/>
      <c r="AG63" s="41"/>
      <c r="AH63" s="41"/>
      <c r="AI63" s="41"/>
      <c r="AJ63" s="42"/>
      <c r="AK63" s="41"/>
      <c r="AL63" s="41"/>
      <c r="AM63" s="41"/>
      <c r="AN63" s="41"/>
      <c r="AO63" s="41"/>
      <c r="AP63" s="41"/>
      <c r="AQ63" s="41"/>
      <c r="AR63" s="42"/>
      <c r="AS63" s="41"/>
      <c r="AT63" s="41"/>
      <c r="AU63" s="41"/>
      <c r="AV63" s="41"/>
      <c r="AW63" s="41"/>
      <c r="AX63" s="41"/>
      <c r="AY63" s="41"/>
      <c r="AZ63" s="42"/>
      <c r="BA63" s="41"/>
      <c r="BB63" s="41"/>
      <c r="BC63" s="41"/>
      <c r="BD63" s="41"/>
      <c r="BE63" s="41"/>
      <c r="BF63" s="41"/>
      <c r="BG63" s="41"/>
      <c r="BH63" s="42"/>
      <c r="BI63" s="43"/>
      <c r="BJ63" s="44"/>
      <c r="BK63" s="44"/>
      <c r="BL63" s="45"/>
    </row>
    <row r="64" spans="1:64" ht="30.75" customHeight="1" x14ac:dyDescent="0.2">
      <c r="A64" s="481"/>
      <c r="B64" s="490"/>
      <c r="C64" s="493"/>
      <c r="D64" s="490"/>
      <c r="E64" s="496"/>
      <c r="F64" s="471"/>
      <c r="G64" s="471"/>
      <c r="H64" s="471"/>
      <c r="I64" s="442"/>
      <c r="J64" s="409"/>
      <c r="K64" s="436"/>
      <c r="L64" s="409"/>
      <c r="M64" s="75"/>
      <c r="N64" s="34"/>
      <c r="O64" s="34"/>
      <c r="P64" s="34"/>
      <c r="Q64" s="322"/>
      <c r="R64" s="322"/>
      <c r="S64" s="325"/>
      <c r="T64" s="328"/>
      <c r="U64" s="35"/>
      <c r="V64" s="36"/>
      <c r="W64" s="37"/>
      <c r="X64" s="38"/>
      <c r="Y64" s="76"/>
      <c r="Z64" s="76"/>
      <c r="AA64" s="76"/>
      <c r="AB64" s="77"/>
      <c r="AC64" s="41"/>
      <c r="AD64" s="41"/>
      <c r="AE64" s="41"/>
      <c r="AF64" s="41"/>
      <c r="AG64" s="41"/>
      <c r="AH64" s="41"/>
      <c r="AI64" s="41"/>
      <c r="AJ64" s="42"/>
      <c r="AK64" s="41"/>
      <c r="AL64" s="41"/>
      <c r="AM64" s="41"/>
      <c r="AN64" s="41"/>
      <c r="AO64" s="41"/>
      <c r="AP64" s="41"/>
      <c r="AQ64" s="41"/>
      <c r="AR64" s="42"/>
      <c r="AS64" s="41"/>
      <c r="AT64" s="41"/>
      <c r="AU64" s="41"/>
      <c r="AV64" s="41"/>
      <c r="AW64" s="41"/>
      <c r="AX64" s="41"/>
      <c r="AY64" s="41"/>
      <c r="AZ64" s="42"/>
      <c r="BA64" s="41"/>
      <c r="BB64" s="41"/>
      <c r="BC64" s="41"/>
      <c r="BD64" s="41"/>
      <c r="BE64" s="41"/>
      <c r="BF64" s="41"/>
      <c r="BG64" s="41"/>
      <c r="BH64" s="42"/>
      <c r="BI64" s="43"/>
      <c r="BJ64" s="44"/>
      <c r="BK64" s="44"/>
      <c r="BL64" s="45"/>
    </row>
    <row r="65" spans="1:64" ht="30.75" customHeight="1" x14ac:dyDescent="0.2">
      <c r="A65" s="481"/>
      <c r="B65" s="490"/>
      <c r="C65" s="493"/>
      <c r="D65" s="490"/>
      <c r="E65" s="496"/>
      <c r="F65" s="471"/>
      <c r="G65" s="471"/>
      <c r="H65" s="471"/>
      <c r="I65" s="442"/>
      <c r="J65" s="409"/>
      <c r="K65" s="436"/>
      <c r="L65" s="409"/>
      <c r="M65" s="75"/>
      <c r="N65" s="46"/>
      <c r="O65" s="46"/>
      <c r="P65" s="46"/>
      <c r="Q65" s="322"/>
      <c r="R65" s="322"/>
      <c r="S65" s="325"/>
      <c r="T65" s="328"/>
      <c r="U65" s="35"/>
      <c r="V65" s="36"/>
      <c r="W65" s="37"/>
      <c r="X65" s="78"/>
      <c r="Y65" s="76"/>
      <c r="Z65" s="76"/>
      <c r="AA65" s="76"/>
      <c r="AB65" s="77"/>
      <c r="AC65" s="41"/>
      <c r="AD65" s="41"/>
      <c r="AE65" s="41"/>
      <c r="AF65" s="41"/>
      <c r="AG65" s="41"/>
      <c r="AH65" s="41"/>
      <c r="AI65" s="41"/>
      <c r="AJ65" s="42"/>
      <c r="AK65" s="53"/>
      <c r="AL65" s="53"/>
      <c r="AM65" s="53"/>
      <c r="AN65" s="53"/>
      <c r="AO65" s="53"/>
      <c r="AP65" s="53"/>
      <c r="AQ65" s="53"/>
      <c r="AR65" s="54"/>
      <c r="AS65" s="53"/>
      <c r="AT65" s="53"/>
      <c r="AU65" s="53"/>
      <c r="AV65" s="53"/>
      <c r="AW65" s="53"/>
      <c r="AX65" s="53"/>
      <c r="AY65" s="53"/>
      <c r="AZ65" s="54"/>
      <c r="BA65" s="53"/>
      <c r="BB65" s="53"/>
      <c r="BC65" s="53"/>
      <c r="BD65" s="53"/>
      <c r="BE65" s="53"/>
      <c r="BF65" s="53"/>
      <c r="BG65" s="53"/>
      <c r="BH65" s="54"/>
      <c r="BI65" s="55"/>
      <c r="BJ65" s="56"/>
      <c r="BK65" s="56"/>
      <c r="BL65" s="57"/>
    </row>
    <row r="66" spans="1:64" ht="30.75" customHeight="1" x14ac:dyDescent="0.2">
      <c r="A66" s="481"/>
      <c r="B66" s="490"/>
      <c r="C66" s="493"/>
      <c r="D66" s="490"/>
      <c r="E66" s="496"/>
      <c r="F66" s="471"/>
      <c r="G66" s="471"/>
      <c r="H66" s="471"/>
      <c r="I66" s="442"/>
      <c r="J66" s="409"/>
      <c r="K66" s="436"/>
      <c r="L66" s="409"/>
      <c r="M66" s="79"/>
      <c r="N66" s="46"/>
      <c r="O66" s="46"/>
      <c r="P66" s="46"/>
      <c r="Q66" s="322"/>
      <c r="R66" s="322"/>
      <c r="S66" s="325"/>
      <c r="T66" s="328"/>
      <c r="U66" s="47"/>
      <c r="V66" s="48"/>
      <c r="W66" s="49"/>
      <c r="X66" s="80"/>
      <c r="Y66" s="81"/>
      <c r="Z66" s="81"/>
      <c r="AA66" s="81"/>
      <c r="AB66" s="82"/>
      <c r="AC66" s="53"/>
      <c r="AD66" s="53"/>
      <c r="AE66" s="53"/>
      <c r="AF66" s="53"/>
      <c r="AG66" s="53"/>
      <c r="AH66" s="53"/>
      <c r="AI66" s="53"/>
      <c r="AJ66" s="54"/>
      <c r="AK66" s="53"/>
      <c r="AL66" s="53"/>
      <c r="AM66" s="53"/>
      <c r="AN66" s="53"/>
      <c r="AO66" s="53"/>
      <c r="AP66" s="53"/>
      <c r="AQ66" s="53"/>
      <c r="AR66" s="54"/>
      <c r="AS66" s="53"/>
      <c r="AT66" s="53"/>
      <c r="AU66" s="53"/>
      <c r="AV66" s="53"/>
      <c r="AW66" s="53"/>
      <c r="AX66" s="53"/>
      <c r="AY66" s="53"/>
      <c r="AZ66" s="54"/>
      <c r="BA66" s="53"/>
      <c r="BB66" s="53"/>
      <c r="BC66" s="53"/>
      <c r="BD66" s="53"/>
      <c r="BE66" s="53"/>
      <c r="BF66" s="53"/>
      <c r="BG66" s="53"/>
      <c r="BH66" s="54"/>
      <c r="BI66" s="55"/>
      <c r="BJ66" s="56"/>
      <c r="BK66" s="56"/>
      <c r="BL66" s="57"/>
    </row>
    <row r="67" spans="1:64" ht="30.75" customHeight="1" thickBot="1" x14ac:dyDescent="0.25">
      <c r="A67" s="482"/>
      <c r="B67" s="491"/>
      <c r="C67" s="494"/>
      <c r="D67" s="491"/>
      <c r="E67" s="497"/>
      <c r="F67" s="472"/>
      <c r="G67" s="472"/>
      <c r="H67" s="472"/>
      <c r="I67" s="450"/>
      <c r="J67" s="410"/>
      <c r="K67" s="437"/>
      <c r="L67" s="410"/>
      <c r="M67" s="83"/>
      <c r="N67" s="59"/>
      <c r="O67" s="59"/>
      <c r="P67" s="59"/>
      <c r="Q67" s="323"/>
      <c r="R67" s="323"/>
      <c r="S67" s="326"/>
      <c r="T67" s="329"/>
      <c r="U67" s="84"/>
      <c r="V67" s="85"/>
      <c r="W67" s="86"/>
      <c r="X67" s="87"/>
      <c r="Y67" s="88"/>
      <c r="Z67" s="88"/>
      <c r="AA67" s="88"/>
      <c r="AB67" s="89"/>
      <c r="AC67" s="67"/>
      <c r="AD67" s="67"/>
      <c r="AE67" s="67"/>
      <c r="AF67" s="67"/>
      <c r="AG67" s="67"/>
      <c r="AH67" s="67"/>
      <c r="AI67" s="67"/>
      <c r="AJ67" s="68"/>
      <c r="AK67" s="66"/>
      <c r="AL67" s="67"/>
      <c r="AM67" s="67"/>
      <c r="AN67" s="67"/>
      <c r="AO67" s="67"/>
      <c r="AP67" s="67"/>
      <c r="AQ67" s="67"/>
      <c r="AR67" s="68"/>
      <c r="AS67" s="66"/>
      <c r="AT67" s="67"/>
      <c r="AU67" s="67"/>
      <c r="AV67" s="67"/>
      <c r="AW67" s="67"/>
      <c r="AX67" s="67"/>
      <c r="AY67" s="67"/>
      <c r="AZ67" s="68"/>
      <c r="BA67" s="66"/>
      <c r="BB67" s="67"/>
      <c r="BC67" s="67"/>
      <c r="BD67" s="67"/>
      <c r="BE67" s="67"/>
      <c r="BF67" s="67"/>
      <c r="BG67" s="67"/>
      <c r="BH67" s="68"/>
      <c r="BI67" s="69"/>
      <c r="BJ67" s="70"/>
      <c r="BK67" s="70"/>
      <c r="BL67" s="71"/>
    </row>
    <row r="68" spans="1:64" ht="30.75" customHeight="1" x14ac:dyDescent="0.2">
      <c r="A68" s="480" t="s">
        <v>255</v>
      </c>
      <c r="B68" s="489" t="s">
        <v>316</v>
      </c>
      <c r="C68" s="492" t="s">
        <v>317</v>
      </c>
      <c r="D68" s="489"/>
      <c r="E68" s="495">
        <v>80000</v>
      </c>
      <c r="F68" s="470" t="s">
        <v>318</v>
      </c>
      <c r="G68" s="470" t="s">
        <v>335</v>
      </c>
      <c r="H68" s="470" t="s">
        <v>338</v>
      </c>
      <c r="I68" s="441" t="s">
        <v>339</v>
      </c>
      <c r="J68" s="408"/>
      <c r="K68" s="435">
        <v>400</v>
      </c>
      <c r="L68" s="408">
        <v>100</v>
      </c>
      <c r="M68" s="72"/>
      <c r="N68" s="22"/>
      <c r="O68" s="22"/>
      <c r="P68" s="22"/>
      <c r="Q68" s="321"/>
      <c r="R68" s="321"/>
      <c r="S68" s="324"/>
      <c r="T68" s="327"/>
      <c r="U68" s="23"/>
      <c r="V68" s="24"/>
      <c r="W68" s="25"/>
      <c r="X68" s="26"/>
      <c r="Y68" s="73"/>
      <c r="Z68" s="73"/>
      <c r="AA68" s="73"/>
      <c r="AB68" s="74"/>
      <c r="AC68" s="41"/>
      <c r="AD68" s="41"/>
      <c r="AE68" s="41"/>
      <c r="AF68" s="41"/>
      <c r="AG68" s="41"/>
      <c r="AH68" s="41"/>
      <c r="AI68" s="41"/>
      <c r="AJ68" s="42"/>
      <c r="AK68" s="29"/>
      <c r="AL68" s="29"/>
      <c r="AM68" s="29"/>
      <c r="AN68" s="29"/>
      <c r="AO68" s="29"/>
      <c r="AP68" s="29"/>
      <c r="AQ68" s="29"/>
      <c r="AR68" s="30"/>
      <c r="AS68" s="29"/>
      <c r="AT68" s="29"/>
      <c r="AU68" s="29"/>
      <c r="AV68" s="29"/>
      <c r="AW68" s="29"/>
      <c r="AX68" s="29"/>
      <c r="AY68" s="29"/>
      <c r="AZ68" s="30"/>
      <c r="BA68" s="29"/>
      <c r="BB68" s="29"/>
      <c r="BC68" s="29"/>
      <c r="BD68" s="29"/>
      <c r="BE68" s="29"/>
      <c r="BF68" s="29"/>
      <c r="BG68" s="29"/>
      <c r="BH68" s="30"/>
      <c r="BI68" s="31"/>
      <c r="BJ68" s="32"/>
      <c r="BK68" s="32"/>
      <c r="BL68" s="33"/>
    </row>
    <row r="69" spans="1:64" ht="30.75" customHeight="1" x14ac:dyDescent="0.2">
      <c r="A69" s="481"/>
      <c r="B69" s="490"/>
      <c r="C69" s="493"/>
      <c r="D69" s="490"/>
      <c r="E69" s="496"/>
      <c r="F69" s="471"/>
      <c r="G69" s="471"/>
      <c r="H69" s="471"/>
      <c r="I69" s="442"/>
      <c r="J69" s="409"/>
      <c r="K69" s="436"/>
      <c r="L69" s="409"/>
      <c r="M69" s="75"/>
      <c r="N69" s="34"/>
      <c r="O69" s="34"/>
      <c r="P69" s="34"/>
      <c r="Q69" s="322"/>
      <c r="R69" s="322"/>
      <c r="S69" s="325"/>
      <c r="T69" s="328"/>
      <c r="U69" s="35"/>
      <c r="V69" s="36"/>
      <c r="W69" s="37"/>
      <c r="X69" s="38"/>
      <c r="Y69" s="76"/>
      <c r="Z69" s="76"/>
      <c r="AA69" s="76"/>
      <c r="AB69" s="77"/>
      <c r="AC69" s="41"/>
      <c r="AD69" s="41"/>
      <c r="AE69" s="41"/>
      <c r="AF69" s="41"/>
      <c r="AG69" s="41"/>
      <c r="AH69" s="41"/>
      <c r="AI69" s="41"/>
      <c r="AJ69" s="42"/>
      <c r="AK69" s="41"/>
      <c r="AL69" s="41"/>
      <c r="AM69" s="41"/>
      <c r="AN69" s="41"/>
      <c r="AO69" s="41"/>
      <c r="AP69" s="41"/>
      <c r="AQ69" s="41"/>
      <c r="AR69" s="42"/>
      <c r="AS69" s="41"/>
      <c r="AT69" s="41"/>
      <c r="AU69" s="41"/>
      <c r="AV69" s="41"/>
      <c r="AW69" s="41"/>
      <c r="AX69" s="41"/>
      <c r="AY69" s="41"/>
      <c r="AZ69" s="42"/>
      <c r="BA69" s="41"/>
      <c r="BB69" s="41"/>
      <c r="BC69" s="41"/>
      <c r="BD69" s="41"/>
      <c r="BE69" s="41"/>
      <c r="BF69" s="41"/>
      <c r="BG69" s="41"/>
      <c r="BH69" s="42"/>
      <c r="BI69" s="43"/>
      <c r="BJ69" s="44"/>
      <c r="BK69" s="44"/>
      <c r="BL69" s="45"/>
    </row>
    <row r="70" spans="1:64" ht="30.75" customHeight="1" x14ac:dyDescent="0.2">
      <c r="A70" s="481"/>
      <c r="B70" s="490"/>
      <c r="C70" s="493"/>
      <c r="D70" s="490"/>
      <c r="E70" s="496"/>
      <c r="F70" s="471"/>
      <c r="G70" s="471"/>
      <c r="H70" s="471"/>
      <c r="I70" s="442"/>
      <c r="J70" s="409"/>
      <c r="K70" s="436"/>
      <c r="L70" s="409"/>
      <c r="M70" s="75"/>
      <c r="N70" s="34"/>
      <c r="O70" s="34"/>
      <c r="P70" s="34"/>
      <c r="Q70" s="322"/>
      <c r="R70" s="322"/>
      <c r="S70" s="325"/>
      <c r="T70" s="328"/>
      <c r="U70" s="35"/>
      <c r="V70" s="36"/>
      <c r="W70" s="37"/>
      <c r="X70" s="38"/>
      <c r="Y70" s="76"/>
      <c r="Z70" s="76"/>
      <c r="AA70" s="76"/>
      <c r="AB70" s="77"/>
      <c r="AC70" s="41"/>
      <c r="AD70" s="41"/>
      <c r="AE70" s="41"/>
      <c r="AF70" s="41"/>
      <c r="AG70" s="41"/>
      <c r="AH70" s="41"/>
      <c r="AI70" s="41"/>
      <c r="AJ70" s="42"/>
      <c r="AK70" s="41"/>
      <c r="AL70" s="41"/>
      <c r="AM70" s="41"/>
      <c r="AN70" s="41"/>
      <c r="AO70" s="41"/>
      <c r="AP70" s="41"/>
      <c r="AQ70" s="41"/>
      <c r="AR70" s="42"/>
      <c r="AS70" s="41"/>
      <c r="AT70" s="41"/>
      <c r="AU70" s="41"/>
      <c r="AV70" s="41"/>
      <c r="AW70" s="41"/>
      <c r="AX70" s="41"/>
      <c r="AY70" s="41"/>
      <c r="AZ70" s="42"/>
      <c r="BA70" s="41"/>
      <c r="BB70" s="41"/>
      <c r="BC70" s="41"/>
      <c r="BD70" s="41"/>
      <c r="BE70" s="41"/>
      <c r="BF70" s="41"/>
      <c r="BG70" s="41"/>
      <c r="BH70" s="42"/>
      <c r="BI70" s="43"/>
      <c r="BJ70" s="44"/>
      <c r="BK70" s="44"/>
      <c r="BL70" s="45"/>
    </row>
    <row r="71" spans="1:64" ht="30.75" customHeight="1" x14ac:dyDescent="0.2">
      <c r="A71" s="481"/>
      <c r="B71" s="490"/>
      <c r="C71" s="493"/>
      <c r="D71" s="490"/>
      <c r="E71" s="496"/>
      <c r="F71" s="471"/>
      <c r="G71" s="471"/>
      <c r="H71" s="471"/>
      <c r="I71" s="442"/>
      <c r="J71" s="409"/>
      <c r="K71" s="436"/>
      <c r="L71" s="409"/>
      <c r="M71" s="75"/>
      <c r="N71" s="34"/>
      <c r="O71" s="34"/>
      <c r="P71" s="34"/>
      <c r="Q71" s="322"/>
      <c r="R71" s="322"/>
      <c r="S71" s="325"/>
      <c r="T71" s="328"/>
      <c r="U71" s="35"/>
      <c r="V71" s="36"/>
      <c r="W71" s="37"/>
      <c r="X71" s="38"/>
      <c r="Y71" s="76"/>
      <c r="Z71" s="76"/>
      <c r="AA71" s="76"/>
      <c r="AB71" s="77"/>
      <c r="AC71" s="41"/>
      <c r="AD71" s="41"/>
      <c r="AE71" s="41"/>
      <c r="AF71" s="41"/>
      <c r="AG71" s="41"/>
      <c r="AH71" s="41"/>
      <c r="AI71" s="41"/>
      <c r="AJ71" s="42"/>
      <c r="AK71" s="41"/>
      <c r="AL71" s="41"/>
      <c r="AM71" s="41"/>
      <c r="AN71" s="41"/>
      <c r="AO71" s="41"/>
      <c r="AP71" s="41"/>
      <c r="AQ71" s="41"/>
      <c r="AR71" s="42"/>
      <c r="AS71" s="41"/>
      <c r="AT71" s="41"/>
      <c r="AU71" s="41"/>
      <c r="AV71" s="41"/>
      <c r="AW71" s="41"/>
      <c r="AX71" s="41"/>
      <c r="AY71" s="41"/>
      <c r="AZ71" s="42"/>
      <c r="BA71" s="41"/>
      <c r="BB71" s="41"/>
      <c r="BC71" s="41"/>
      <c r="BD71" s="41"/>
      <c r="BE71" s="41"/>
      <c r="BF71" s="41"/>
      <c r="BG71" s="41"/>
      <c r="BH71" s="42"/>
      <c r="BI71" s="43"/>
      <c r="BJ71" s="44"/>
      <c r="BK71" s="44"/>
      <c r="BL71" s="45"/>
    </row>
    <row r="72" spans="1:64" ht="30.75" customHeight="1" x14ac:dyDescent="0.2">
      <c r="A72" s="481"/>
      <c r="B72" s="490"/>
      <c r="C72" s="493"/>
      <c r="D72" s="490"/>
      <c r="E72" s="496"/>
      <c r="F72" s="471"/>
      <c r="G72" s="471"/>
      <c r="H72" s="471"/>
      <c r="I72" s="442"/>
      <c r="J72" s="409"/>
      <c r="K72" s="436"/>
      <c r="L72" s="409"/>
      <c r="M72" s="75"/>
      <c r="N72" s="46"/>
      <c r="O72" s="46"/>
      <c r="P72" s="46"/>
      <c r="Q72" s="322"/>
      <c r="R72" s="322"/>
      <c r="S72" s="325"/>
      <c r="T72" s="328"/>
      <c r="U72" s="35"/>
      <c r="V72" s="36"/>
      <c r="W72" s="37"/>
      <c r="X72" s="78"/>
      <c r="Y72" s="76"/>
      <c r="Z72" s="76"/>
      <c r="AA72" s="76"/>
      <c r="AB72" s="77"/>
      <c r="AC72" s="41"/>
      <c r="AD72" s="41"/>
      <c r="AE72" s="41"/>
      <c r="AF72" s="41"/>
      <c r="AG72" s="41"/>
      <c r="AH72" s="41"/>
      <c r="AI72" s="41"/>
      <c r="AJ72" s="42"/>
      <c r="AK72" s="53"/>
      <c r="AL72" s="53"/>
      <c r="AM72" s="53"/>
      <c r="AN72" s="53"/>
      <c r="AO72" s="53"/>
      <c r="AP72" s="53"/>
      <c r="AQ72" s="53"/>
      <c r="AR72" s="54"/>
      <c r="AS72" s="53"/>
      <c r="AT72" s="53"/>
      <c r="AU72" s="53"/>
      <c r="AV72" s="53"/>
      <c r="AW72" s="53"/>
      <c r="AX72" s="53"/>
      <c r="AY72" s="53"/>
      <c r="AZ72" s="54"/>
      <c r="BA72" s="53"/>
      <c r="BB72" s="53"/>
      <c r="BC72" s="53"/>
      <c r="BD72" s="53"/>
      <c r="BE72" s="53"/>
      <c r="BF72" s="53"/>
      <c r="BG72" s="53"/>
      <c r="BH72" s="54"/>
      <c r="BI72" s="55"/>
      <c r="BJ72" s="56"/>
      <c r="BK72" s="56"/>
      <c r="BL72" s="57"/>
    </row>
    <row r="73" spans="1:64" ht="30.75" customHeight="1" x14ac:dyDescent="0.2">
      <c r="A73" s="481"/>
      <c r="B73" s="490"/>
      <c r="C73" s="493"/>
      <c r="D73" s="490"/>
      <c r="E73" s="496"/>
      <c r="F73" s="471"/>
      <c r="G73" s="471"/>
      <c r="H73" s="471"/>
      <c r="I73" s="442"/>
      <c r="J73" s="409"/>
      <c r="K73" s="436"/>
      <c r="L73" s="409"/>
      <c r="M73" s="79"/>
      <c r="N73" s="46"/>
      <c r="O73" s="46"/>
      <c r="P73" s="46"/>
      <c r="Q73" s="322"/>
      <c r="R73" s="322"/>
      <c r="S73" s="325"/>
      <c r="T73" s="328"/>
      <c r="U73" s="47"/>
      <c r="V73" s="48"/>
      <c r="W73" s="49"/>
      <c r="X73" s="80"/>
      <c r="Y73" s="81"/>
      <c r="Z73" s="81"/>
      <c r="AA73" s="81"/>
      <c r="AB73" s="82"/>
      <c r="AC73" s="53"/>
      <c r="AD73" s="53"/>
      <c r="AE73" s="53"/>
      <c r="AF73" s="53"/>
      <c r="AG73" s="53"/>
      <c r="AH73" s="53"/>
      <c r="AI73" s="53"/>
      <c r="AJ73" s="54"/>
      <c r="AK73" s="53"/>
      <c r="AL73" s="53"/>
      <c r="AM73" s="53"/>
      <c r="AN73" s="53"/>
      <c r="AO73" s="53"/>
      <c r="AP73" s="53"/>
      <c r="AQ73" s="53"/>
      <c r="AR73" s="54"/>
      <c r="AS73" s="53"/>
      <c r="AT73" s="53"/>
      <c r="AU73" s="53"/>
      <c r="AV73" s="53"/>
      <c r="AW73" s="53"/>
      <c r="AX73" s="53"/>
      <c r="AY73" s="53"/>
      <c r="AZ73" s="54"/>
      <c r="BA73" s="53"/>
      <c r="BB73" s="53"/>
      <c r="BC73" s="53"/>
      <c r="BD73" s="53"/>
      <c r="BE73" s="53"/>
      <c r="BF73" s="53"/>
      <c r="BG73" s="53"/>
      <c r="BH73" s="54"/>
      <c r="BI73" s="55"/>
      <c r="BJ73" s="56"/>
      <c r="BK73" s="56"/>
      <c r="BL73" s="57"/>
    </row>
    <row r="74" spans="1:64" ht="30.75" customHeight="1" thickBot="1" x14ac:dyDescent="0.25">
      <c r="A74" s="482"/>
      <c r="B74" s="491"/>
      <c r="C74" s="494"/>
      <c r="D74" s="491"/>
      <c r="E74" s="497"/>
      <c r="F74" s="472"/>
      <c r="G74" s="472"/>
      <c r="H74" s="472"/>
      <c r="I74" s="450"/>
      <c r="J74" s="410"/>
      <c r="K74" s="437"/>
      <c r="L74" s="410"/>
      <c r="M74" s="83"/>
      <c r="N74" s="59"/>
      <c r="O74" s="59"/>
      <c r="P74" s="59"/>
      <c r="Q74" s="323"/>
      <c r="R74" s="323"/>
      <c r="S74" s="326"/>
      <c r="T74" s="329"/>
      <c r="U74" s="84"/>
      <c r="V74" s="85"/>
      <c r="W74" s="86"/>
      <c r="X74" s="87"/>
      <c r="Y74" s="88"/>
      <c r="Z74" s="88"/>
      <c r="AA74" s="88"/>
      <c r="AB74" s="89"/>
      <c r="AC74" s="67"/>
      <c r="AD74" s="67"/>
      <c r="AE74" s="67"/>
      <c r="AF74" s="67"/>
      <c r="AG74" s="67"/>
      <c r="AH74" s="67"/>
      <c r="AI74" s="67"/>
      <c r="AJ74" s="68"/>
      <c r="AK74" s="66"/>
      <c r="AL74" s="67"/>
      <c r="AM74" s="67"/>
      <c r="AN74" s="67"/>
      <c r="AO74" s="67"/>
      <c r="AP74" s="67"/>
      <c r="AQ74" s="67"/>
      <c r="AR74" s="68"/>
      <c r="AS74" s="66"/>
      <c r="AT74" s="67"/>
      <c r="AU74" s="67"/>
      <c r="AV74" s="67"/>
      <c r="AW74" s="67"/>
      <c r="AX74" s="67"/>
      <c r="AY74" s="67"/>
      <c r="AZ74" s="68"/>
      <c r="BA74" s="66"/>
      <c r="BB74" s="67"/>
      <c r="BC74" s="67"/>
      <c r="BD74" s="67"/>
      <c r="BE74" s="67"/>
      <c r="BF74" s="67"/>
      <c r="BG74" s="67"/>
      <c r="BH74" s="68"/>
      <c r="BI74" s="69"/>
      <c r="BJ74" s="70"/>
      <c r="BK74" s="70"/>
      <c r="BL74" s="71"/>
    </row>
    <row r="75" spans="1:64" ht="30.75" customHeight="1" x14ac:dyDescent="0.2">
      <c r="A75" s="480" t="s">
        <v>255</v>
      </c>
      <c r="B75" s="489" t="s">
        <v>316</v>
      </c>
      <c r="C75" s="492" t="s">
        <v>317</v>
      </c>
      <c r="D75" s="489"/>
      <c r="E75" s="495">
        <v>80000</v>
      </c>
      <c r="F75" s="470" t="s">
        <v>318</v>
      </c>
      <c r="G75" s="470" t="s">
        <v>335</v>
      </c>
      <c r="H75" s="470" t="s">
        <v>338</v>
      </c>
      <c r="I75" s="441" t="s">
        <v>340</v>
      </c>
      <c r="J75" s="408"/>
      <c r="K75" s="435">
        <v>600</v>
      </c>
      <c r="L75" s="408">
        <v>150</v>
      </c>
      <c r="M75" s="72"/>
      <c r="N75" s="22"/>
      <c r="O75" s="22"/>
      <c r="P75" s="22"/>
      <c r="Q75" s="321"/>
      <c r="R75" s="321"/>
      <c r="S75" s="324"/>
      <c r="T75" s="327"/>
      <c r="U75" s="23"/>
      <c r="V75" s="24"/>
      <c r="W75" s="25"/>
      <c r="X75" s="26"/>
      <c r="Y75" s="73"/>
      <c r="Z75" s="73"/>
      <c r="AA75" s="73"/>
      <c r="AB75" s="74"/>
      <c r="AC75" s="41"/>
      <c r="AD75" s="41"/>
      <c r="AE75" s="41"/>
      <c r="AF75" s="41"/>
      <c r="AG75" s="41"/>
      <c r="AH75" s="41"/>
      <c r="AI75" s="41"/>
      <c r="AJ75" s="42"/>
      <c r="AK75" s="29"/>
      <c r="AL75" s="29"/>
      <c r="AM75" s="29"/>
      <c r="AN75" s="29"/>
      <c r="AO75" s="29"/>
      <c r="AP75" s="29"/>
      <c r="AQ75" s="29"/>
      <c r="AR75" s="30"/>
      <c r="AS75" s="29"/>
      <c r="AT75" s="29"/>
      <c r="AU75" s="29"/>
      <c r="AV75" s="29"/>
      <c r="AW75" s="29"/>
      <c r="AX75" s="29"/>
      <c r="AY75" s="29"/>
      <c r="AZ75" s="30"/>
      <c r="BA75" s="29"/>
      <c r="BB75" s="29"/>
      <c r="BC75" s="29"/>
      <c r="BD75" s="29"/>
      <c r="BE75" s="29"/>
      <c r="BF75" s="29"/>
      <c r="BG75" s="29"/>
      <c r="BH75" s="30"/>
      <c r="BI75" s="31"/>
      <c r="BJ75" s="32"/>
      <c r="BK75" s="32"/>
      <c r="BL75" s="33"/>
    </row>
    <row r="76" spans="1:64" ht="30.75" customHeight="1" x14ac:dyDescent="0.2">
      <c r="A76" s="481"/>
      <c r="B76" s="490"/>
      <c r="C76" s="493"/>
      <c r="D76" s="490"/>
      <c r="E76" s="496"/>
      <c r="F76" s="471"/>
      <c r="G76" s="471"/>
      <c r="H76" s="471"/>
      <c r="I76" s="442"/>
      <c r="J76" s="409"/>
      <c r="K76" s="436"/>
      <c r="L76" s="409"/>
      <c r="M76" s="75"/>
      <c r="N76" s="34"/>
      <c r="O76" s="34"/>
      <c r="P76" s="34"/>
      <c r="Q76" s="322"/>
      <c r="R76" s="322"/>
      <c r="S76" s="325"/>
      <c r="T76" s="328"/>
      <c r="U76" s="35"/>
      <c r="V76" s="36"/>
      <c r="W76" s="37"/>
      <c r="X76" s="38"/>
      <c r="Y76" s="76"/>
      <c r="Z76" s="76"/>
      <c r="AA76" s="76"/>
      <c r="AB76" s="77"/>
      <c r="AC76" s="41"/>
      <c r="AD76" s="41"/>
      <c r="AE76" s="41"/>
      <c r="AF76" s="41"/>
      <c r="AG76" s="41"/>
      <c r="AH76" s="41"/>
      <c r="AI76" s="41"/>
      <c r="AJ76" s="42"/>
      <c r="AK76" s="41"/>
      <c r="AL76" s="41"/>
      <c r="AM76" s="41"/>
      <c r="AN76" s="41"/>
      <c r="AO76" s="41"/>
      <c r="AP76" s="41"/>
      <c r="AQ76" s="41"/>
      <c r="AR76" s="42"/>
      <c r="AS76" s="41"/>
      <c r="AT76" s="41"/>
      <c r="AU76" s="41"/>
      <c r="AV76" s="41"/>
      <c r="AW76" s="41"/>
      <c r="AX76" s="41"/>
      <c r="AY76" s="41"/>
      <c r="AZ76" s="42"/>
      <c r="BA76" s="41"/>
      <c r="BB76" s="41"/>
      <c r="BC76" s="41"/>
      <c r="BD76" s="41"/>
      <c r="BE76" s="41"/>
      <c r="BF76" s="41"/>
      <c r="BG76" s="41"/>
      <c r="BH76" s="42"/>
      <c r="BI76" s="43"/>
      <c r="BJ76" s="44"/>
      <c r="BK76" s="44"/>
      <c r="BL76" s="45"/>
    </row>
    <row r="77" spans="1:64" ht="30.75" customHeight="1" x14ac:dyDescent="0.2">
      <c r="A77" s="481"/>
      <c r="B77" s="490"/>
      <c r="C77" s="493"/>
      <c r="D77" s="490"/>
      <c r="E77" s="496"/>
      <c r="F77" s="471"/>
      <c r="G77" s="471"/>
      <c r="H77" s="471"/>
      <c r="I77" s="442"/>
      <c r="J77" s="409"/>
      <c r="K77" s="436"/>
      <c r="L77" s="409"/>
      <c r="M77" s="75"/>
      <c r="N77" s="34"/>
      <c r="O77" s="34"/>
      <c r="P77" s="34"/>
      <c r="Q77" s="322"/>
      <c r="R77" s="322"/>
      <c r="S77" s="325"/>
      <c r="T77" s="328"/>
      <c r="U77" s="35"/>
      <c r="V77" s="36"/>
      <c r="W77" s="37"/>
      <c r="X77" s="38"/>
      <c r="Y77" s="76"/>
      <c r="Z77" s="76"/>
      <c r="AA77" s="76"/>
      <c r="AB77" s="77"/>
      <c r="AC77" s="41"/>
      <c r="AD77" s="41"/>
      <c r="AE77" s="41"/>
      <c r="AF77" s="41"/>
      <c r="AG77" s="41"/>
      <c r="AH77" s="41"/>
      <c r="AI77" s="41"/>
      <c r="AJ77" s="42"/>
      <c r="AK77" s="41"/>
      <c r="AL77" s="41"/>
      <c r="AM77" s="41"/>
      <c r="AN77" s="41"/>
      <c r="AO77" s="41"/>
      <c r="AP77" s="41"/>
      <c r="AQ77" s="41"/>
      <c r="AR77" s="42"/>
      <c r="AS77" s="41"/>
      <c r="AT77" s="41"/>
      <c r="AU77" s="41"/>
      <c r="AV77" s="41"/>
      <c r="AW77" s="41"/>
      <c r="AX77" s="41"/>
      <c r="AY77" s="41"/>
      <c r="AZ77" s="42"/>
      <c r="BA77" s="41"/>
      <c r="BB77" s="41"/>
      <c r="BC77" s="41"/>
      <c r="BD77" s="41"/>
      <c r="BE77" s="41"/>
      <c r="BF77" s="41"/>
      <c r="BG77" s="41"/>
      <c r="BH77" s="42"/>
      <c r="BI77" s="43"/>
      <c r="BJ77" s="44"/>
      <c r="BK77" s="44"/>
      <c r="BL77" s="45"/>
    </row>
    <row r="78" spans="1:64" ht="30.75" customHeight="1" x14ac:dyDescent="0.2">
      <c r="A78" s="481"/>
      <c r="B78" s="490"/>
      <c r="C78" s="493"/>
      <c r="D78" s="490"/>
      <c r="E78" s="496"/>
      <c r="F78" s="471"/>
      <c r="G78" s="471"/>
      <c r="H78" s="471"/>
      <c r="I78" s="442"/>
      <c r="J78" s="409"/>
      <c r="K78" s="436"/>
      <c r="L78" s="409"/>
      <c r="M78" s="75"/>
      <c r="N78" s="34"/>
      <c r="O78" s="34"/>
      <c r="P78" s="34"/>
      <c r="Q78" s="322"/>
      <c r="R78" s="322"/>
      <c r="S78" s="325"/>
      <c r="T78" s="328"/>
      <c r="U78" s="35"/>
      <c r="V78" s="36"/>
      <c r="W78" s="37"/>
      <c r="X78" s="38"/>
      <c r="Y78" s="76"/>
      <c r="Z78" s="76"/>
      <c r="AA78" s="76"/>
      <c r="AB78" s="77"/>
      <c r="AC78" s="41"/>
      <c r="AD78" s="41"/>
      <c r="AE78" s="41"/>
      <c r="AF78" s="41"/>
      <c r="AG78" s="41"/>
      <c r="AH78" s="41"/>
      <c r="AI78" s="41"/>
      <c r="AJ78" s="42"/>
      <c r="AK78" s="41"/>
      <c r="AL78" s="41"/>
      <c r="AM78" s="41"/>
      <c r="AN78" s="41"/>
      <c r="AO78" s="41"/>
      <c r="AP78" s="41"/>
      <c r="AQ78" s="41"/>
      <c r="AR78" s="42"/>
      <c r="AS78" s="41"/>
      <c r="AT78" s="41"/>
      <c r="AU78" s="41"/>
      <c r="AV78" s="41"/>
      <c r="AW78" s="41"/>
      <c r="AX78" s="41"/>
      <c r="AY78" s="41"/>
      <c r="AZ78" s="42"/>
      <c r="BA78" s="41"/>
      <c r="BB78" s="41"/>
      <c r="BC78" s="41"/>
      <c r="BD78" s="41"/>
      <c r="BE78" s="41"/>
      <c r="BF78" s="41"/>
      <c r="BG78" s="41"/>
      <c r="BH78" s="42"/>
      <c r="BI78" s="43"/>
      <c r="BJ78" s="44"/>
      <c r="BK78" s="44"/>
      <c r="BL78" s="45"/>
    </row>
    <row r="79" spans="1:64" ht="30.75" customHeight="1" x14ac:dyDescent="0.2">
      <c r="A79" s="481"/>
      <c r="B79" s="490"/>
      <c r="C79" s="493"/>
      <c r="D79" s="490"/>
      <c r="E79" s="496"/>
      <c r="F79" s="471"/>
      <c r="G79" s="471"/>
      <c r="H79" s="471"/>
      <c r="I79" s="442"/>
      <c r="J79" s="409"/>
      <c r="K79" s="436"/>
      <c r="L79" s="409"/>
      <c r="M79" s="75"/>
      <c r="N79" s="46"/>
      <c r="O79" s="46"/>
      <c r="P79" s="46"/>
      <c r="Q79" s="322"/>
      <c r="R79" s="322"/>
      <c r="S79" s="325"/>
      <c r="T79" s="328"/>
      <c r="U79" s="35"/>
      <c r="V79" s="36"/>
      <c r="W79" s="37"/>
      <c r="X79" s="78"/>
      <c r="Y79" s="76"/>
      <c r="Z79" s="76"/>
      <c r="AA79" s="76"/>
      <c r="AB79" s="77"/>
      <c r="AC79" s="41"/>
      <c r="AD79" s="41"/>
      <c r="AE79" s="41"/>
      <c r="AF79" s="41"/>
      <c r="AG79" s="41"/>
      <c r="AH79" s="41"/>
      <c r="AI79" s="41"/>
      <c r="AJ79" s="42"/>
      <c r="AK79" s="53"/>
      <c r="AL79" s="53"/>
      <c r="AM79" s="53"/>
      <c r="AN79" s="53"/>
      <c r="AO79" s="53"/>
      <c r="AP79" s="53"/>
      <c r="AQ79" s="53"/>
      <c r="AR79" s="54"/>
      <c r="AS79" s="53"/>
      <c r="AT79" s="53"/>
      <c r="AU79" s="53"/>
      <c r="AV79" s="53"/>
      <c r="AW79" s="53"/>
      <c r="AX79" s="53"/>
      <c r="AY79" s="53"/>
      <c r="AZ79" s="54"/>
      <c r="BA79" s="53"/>
      <c r="BB79" s="53"/>
      <c r="BC79" s="53"/>
      <c r="BD79" s="53"/>
      <c r="BE79" s="53"/>
      <c r="BF79" s="53"/>
      <c r="BG79" s="53"/>
      <c r="BH79" s="54"/>
      <c r="BI79" s="55"/>
      <c r="BJ79" s="56"/>
      <c r="BK79" s="56"/>
      <c r="BL79" s="57"/>
    </row>
    <row r="80" spans="1:64" ht="30.75" customHeight="1" x14ac:dyDescent="0.2">
      <c r="A80" s="481"/>
      <c r="B80" s="490"/>
      <c r="C80" s="493"/>
      <c r="D80" s="490"/>
      <c r="E80" s="496"/>
      <c r="F80" s="471"/>
      <c r="G80" s="471"/>
      <c r="H80" s="471"/>
      <c r="I80" s="442"/>
      <c r="J80" s="409"/>
      <c r="K80" s="436"/>
      <c r="L80" s="409"/>
      <c r="M80" s="79"/>
      <c r="N80" s="46"/>
      <c r="O80" s="46"/>
      <c r="P80" s="46"/>
      <c r="Q80" s="322"/>
      <c r="R80" s="322"/>
      <c r="S80" s="325"/>
      <c r="T80" s="328"/>
      <c r="U80" s="47"/>
      <c r="V80" s="48"/>
      <c r="W80" s="49"/>
      <c r="X80" s="80"/>
      <c r="Y80" s="81"/>
      <c r="Z80" s="81"/>
      <c r="AA80" s="81"/>
      <c r="AB80" s="82"/>
      <c r="AC80" s="53"/>
      <c r="AD80" s="53"/>
      <c r="AE80" s="53"/>
      <c r="AF80" s="53"/>
      <c r="AG80" s="53"/>
      <c r="AH80" s="53"/>
      <c r="AI80" s="53"/>
      <c r="AJ80" s="54"/>
      <c r="AK80" s="53"/>
      <c r="AL80" s="53"/>
      <c r="AM80" s="53"/>
      <c r="AN80" s="53"/>
      <c r="AO80" s="53"/>
      <c r="AP80" s="53"/>
      <c r="AQ80" s="53"/>
      <c r="AR80" s="54"/>
      <c r="AS80" s="53"/>
      <c r="AT80" s="53"/>
      <c r="AU80" s="53"/>
      <c r="AV80" s="53"/>
      <c r="AW80" s="53"/>
      <c r="AX80" s="53"/>
      <c r="AY80" s="53"/>
      <c r="AZ80" s="54"/>
      <c r="BA80" s="53"/>
      <c r="BB80" s="53"/>
      <c r="BC80" s="53"/>
      <c r="BD80" s="53"/>
      <c r="BE80" s="53"/>
      <c r="BF80" s="53"/>
      <c r="BG80" s="53"/>
      <c r="BH80" s="54"/>
      <c r="BI80" s="55"/>
      <c r="BJ80" s="56"/>
      <c r="BK80" s="56"/>
      <c r="BL80" s="57"/>
    </row>
    <row r="81" spans="1:64" ht="30.75" customHeight="1" thickBot="1" x14ac:dyDescent="0.25">
      <c r="A81" s="482"/>
      <c r="B81" s="491"/>
      <c r="C81" s="494"/>
      <c r="D81" s="491"/>
      <c r="E81" s="497"/>
      <c r="F81" s="472"/>
      <c r="G81" s="472"/>
      <c r="H81" s="472"/>
      <c r="I81" s="450"/>
      <c r="J81" s="410"/>
      <c r="K81" s="437"/>
      <c r="L81" s="410"/>
      <c r="M81" s="83"/>
      <c r="N81" s="59"/>
      <c r="O81" s="59"/>
      <c r="P81" s="59"/>
      <c r="Q81" s="323"/>
      <c r="R81" s="323"/>
      <c r="S81" s="326"/>
      <c r="T81" s="329"/>
      <c r="U81" s="84"/>
      <c r="V81" s="85"/>
      <c r="W81" s="86"/>
      <c r="X81" s="87"/>
      <c r="Y81" s="88"/>
      <c r="Z81" s="88"/>
      <c r="AA81" s="88"/>
      <c r="AB81" s="89"/>
      <c r="AC81" s="67"/>
      <c r="AD81" s="67"/>
      <c r="AE81" s="67"/>
      <c r="AF81" s="67"/>
      <c r="AG81" s="67"/>
      <c r="AH81" s="67"/>
      <c r="AI81" s="67"/>
      <c r="AJ81" s="68"/>
      <c r="AK81" s="66"/>
      <c r="AL81" s="67"/>
      <c r="AM81" s="67"/>
      <c r="AN81" s="67"/>
      <c r="AO81" s="67"/>
      <c r="AP81" s="67"/>
      <c r="AQ81" s="67"/>
      <c r="AR81" s="68"/>
      <c r="AS81" s="66"/>
      <c r="AT81" s="67"/>
      <c r="AU81" s="67"/>
      <c r="AV81" s="67"/>
      <c r="AW81" s="67"/>
      <c r="AX81" s="67"/>
      <c r="AY81" s="67"/>
      <c r="AZ81" s="68"/>
      <c r="BA81" s="66"/>
      <c r="BB81" s="67"/>
      <c r="BC81" s="67"/>
      <c r="BD81" s="67"/>
      <c r="BE81" s="67"/>
      <c r="BF81" s="67"/>
      <c r="BG81" s="67"/>
      <c r="BH81" s="68"/>
      <c r="BI81" s="69"/>
      <c r="BJ81" s="70"/>
      <c r="BK81" s="70"/>
      <c r="BL81" s="71"/>
    </row>
    <row r="82" spans="1:64" ht="30.75" customHeight="1" x14ac:dyDescent="0.2">
      <c r="A82" s="480" t="s">
        <v>255</v>
      </c>
      <c r="B82" s="489" t="s">
        <v>316</v>
      </c>
      <c r="C82" s="492" t="s">
        <v>317</v>
      </c>
      <c r="D82" s="489"/>
      <c r="E82" s="495">
        <v>80000</v>
      </c>
      <c r="F82" s="470" t="s">
        <v>318</v>
      </c>
      <c r="G82" s="470" t="s">
        <v>335</v>
      </c>
      <c r="H82" s="470" t="s">
        <v>341</v>
      </c>
      <c r="I82" s="441" t="s">
        <v>342</v>
      </c>
      <c r="J82" s="408"/>
      <c r="K82" s="435">
        <v>120</v>
      </c>
      <c r="L82" s="408">
        <v>30</v>
      </c>
      <c r="M82" s="72"/>
      <c r="N82" s="22"/>
      <c r="O82" s="22"/>
      <c r="P82" s="22"/>
      <c r="Q82" s="321"/>
      <c r="R82" s="321"/>
      <c r="S82" s="324"/>
      <c r="T82" s="327"/>
      <c r="U82" s="23"/>
      <c r="V82" s="24"/>
      <c r="W82" s="25"/>
      <c r="X82" s="26"/>
      <c r="Y82" s="73"/>
      <c r="Z82" s="73"/>
      <c r="AA82" s="73"/>
      <c r="AB82" s="74"/>
      <c r="AC82" s="41"/>
      <c r="AD82" s="41"/>
      <c r="AE82" s="41"/>
      <c r="AF82" s="41"/>
      <c r="AG82" s="41"/>
      <c r="AH82" s="41"/>
      <c r="AI82" s="41"/>
      <c r="AJ82" s="42"/>
      <c r="AK82" s="29"/>
      <c r="AL82" s="29"/>
      <c r="AM82" s="29"/>
      <c r="AN82" s="29"/>
      <c r="AO82" s="29"/>
      <c r="AP82" s="29"/>
      <c r="AQ82" s="29"/>
      <c r="AR82" s="30"/>
      <c r="AS82" s="29"/>
      <c r="AT82" s="29"/>
      <c r="AU82" s="29"/>
      <c r="AV82" s="29"/>
      <c r="AW82" s="29"/>
      <c r="AX82" s="29"/>
      <c r="AY82" s="29"/>
      <c r="AZ82" s="30"/>
      <c r="BA82" s="29"/>
      <c r="BB82" s="29"/>
      <c r="BC82" s="29"/>
      <c r="BD82" s="29"/>
      <c r="BE82" s="29"/>
      <c r="BF82" s="29"/>
      <c r="BG82" s="29"/>
      <c r="BH82" s="30"/>
      <c r="BI82" s="31"/>
      <c r="BJ82" s="32"/>
      <c r="BK82" s="32"/>
      <c r="BL82" s="33"/>
    </row>
    <row r="83" spans="1:64" ht="30.75" customHeight="1" x14ac:dyDescent="0.2">
      <c r="A83" s="481"/>
      <c r="B83" s="490"/>
      <c r="C83" s="493"/>
      <c r="D83" s="490"/>
      <c r="E83" s="496"/>
      <c r="F83" s="471"/>
      <c r="G83" s="471"/>
      <c r="H83" s="471"/>
      <c r="I83" s="442"/>
      <c r="J83" s="409"/>
      <c r="K83" s="436"/>
      <c r="L83" s="409"/>
      <c r="M83" s="75"/>
      <c r="N83" s="34"/>
      <c r="O83" s="34"/>
      <c r="P83" s="34"/>
      <c r="Q83" s="322"/>
      <c r="R83" s="322"/>
      <c r="S83" s="325"/>
      <c r="T83" s="328"/>
      <c r="U83" s="35"/>
      <c r="V83" s="36"/>
      <c r="W83" s="37"/>
      <c r="X83" s="38"/>
      <c r="Y83" s="76"/>
      <c r="Z83" s="76"/>
      <c r="AA83" s="76"/>
      <c r="AB83" s="77"/>
      <c r="AC83" s="41"/>
      <c r="AD83" s="41"/>
      <c r="AE83" s="41"/>
      <c r="AF83" s="41"/>
      <c r="AG83" s="41"/>
      <c r="AH83" s="41"/>
      <c r="AI83" s="41"/>
      <c r="AJ83" s="42"/>
      <c r="AK83" s="41"/>
      <c r="AL83" s="41"/>
      <c r="AM83" s="41"/>
      <c r="AN83" s="41"/>
      <c r="AO83" s="41"/>
      <c r="AP83" s="41"/>
      <c r="AQ83" s="41"/>
      <c r="AR83" s="42"/>
      <c r="AS83" s="41"/>
      <c r="AT83" s="41"/>
      <c r="AU83" s="41"/>
      <c r="AV83" s="41"/>
      <c r="AW83" s="41"/>
      <c r="AX83" s="41"/>
      <c r="AY83" s="41"/>
      <c r="AZ83" s="42"/>
      <c r="BA83" s="41"/>
      <c r="BB83" s="41"/>
      <c r="BC83" s="41"/>
      <c r="BD83" s="41"/>
      <c r="BE83" s="41"/>
      <c r="BF83" s="41"/>
      <c r="BG83" s="41"/>
      <c r="BH83" s="42"/>
      <c r="BI83" s="43"/>
      <c r="BJ83" s="44"/>
      <c r="BK83" s="44"/>
      <c r="BL83" s="45"/>
    </row>
    <row r="84" spans="1:64" ht="30.75" customHeight="1" x14ac:dyDescent="0.2">
      <c r="A84" s="481"/>
      <c r="B84" s="490"/>
      <c r="C84" s="493"/>
      <c r="D84" s="490"/>
      <c r="E84" s="496"/>
      <c r="F84" s="471"/>
      <c r="G84" s="471"/>
      <c r="H84" s="471"/>
      <c r="I84" s="442"/>
      <c r="J84" s="409"/>
      <c r="K84" s="436"/>
      <c r="L84" s="409"/>
      <c r="M84" s="75"/>
      <c r="N84" s="34"/>
      <c r="O84" s="34"/>
      <c r="P84" s="34"/>
      <c r="Q84" s="322"/>
      <c r="R84" s="322"/>
      <c r="S84" s="325"/>
      <c r="T84" s="328"/>
      <c r="U84" s="35"/>
      <c r="V84" s="36"/>
      <c r="W84" s="37"/>
      <c r="X84" s="38"/>
      <c r="Y84" s="76"/>
      <c r="Z84" s="76"/>
      <c r="AA84" s="76"/>
      <c r="AB84" s="77"/>
      <c r="AC84" s="41"/>
      <c r="AD84" s="41"/>
      <c r="AE84" s="41"/>
      <c r="AF84" s="41"/>
      <c r="AG84" s="41"/>
      <c r="AH84" s="41"/>
      <c r="AI84" s="41"/>
      <c r="AJ84" s="42"/>
      <c r="AK84" s="41"/>
      <c r="AL84" s="41"/>
      <c r="AM84" s="41"/>
      <c r="AN84" s="41"/>
      <c r="AO84" s="41"/>
      <c r="AP84" s="41"/>
      <c r="AQ84" s="41"/>
      <c r="AR84" s="42"/>
      <c r="AS84" s="41"/>
      <c r="AT84" s="41"/>
      <c r="AU84" s="41"/>
      <c r="AV84" s="41"/>
      <c r="AW84" s="41"/>
      <c r="AX84" s="41"/>
      <c r="AY84" s="41"/>
      <c r="AZ84" s="42"/>
      <c r="BA84" s="41"/>
      <c r="BB84" s="41"/>
      <c r="BC84" s="41"/>
      <c r="BD84" s="41"/>
      <c r="BE84" s="41"/>
      <c r="BF84" s="41"/>
      <c r="BG84" s="41"/>
      <c r="BH84" s="42"/>
      <c r="BI84" s="43"/>
      <c r="BJ84" s="44"/>
      <c r="BK84" s="44"/>
      <c r="BL84" s="45"/>
    </row>
    <row r="85" spans="1:64" ht="30.75" customHeight="1" x14ac:dyDescent="0.2">
      <c r="A85" s="481"/>
      <c r="B85" s="490"/>
      <c r="C85" s="493"/>
      <c r="D85" s="490"/>
      <c r="E85" s="496"/>
      <c r="F85" s="471"/>
      <c r="G85" s="471"/>
      <c r="H85" s="471"/>
      <c r="I85" s="442"/>
      <c r="J85" s="409"/>
      <c r="K85" s="436"/>
      <c r="L85" s="409"/>
      <c r="M85" s="75"/>
      <c r="N85" s="34"/>
      <c r="O85" s="34"/>
      <c r="P85" s="34"/>
      <c r="Q85" s="322"/>
      <c r="R85" s="322"/>
      <c r="S85" s="325"/>
      <c r="T85" s="328"/>
      <c r="U85" s="35"/>
      <c r="V85" s="36"/>
      <c r="W85" s="37"/>
      <c r="X85" s="38"/>
      <c r="Y85" s="76"/>
      <c r="Z85" s="76"/>
      <c r="AA85" s="76"/>
      <c r="AB85" s="77"/>
      <c r="AC85" s="41"/>
      <c r="AD85" s="41"/>
      <c r="AE85" s="41"/>
      <c r="AF85" s="41"/>
      <c r="AG85" s="41"/>
      <c r="AH85" s="41"/>
      <c r="AI85" s="41"/>
      <c r="AJ85" s="42"/>
      <c r="AK85" s="41"/>
      <c r="AL85" s="41"/>
      <c r="AM85" s="41"/>
      <c r="AN85" s="41"/>
      <c r="AO85" s="41"/>
      <c r="AP85" s="41"/>
      <c r="AQ85" s="41"/>
      <c r="AR85" s="42"/>
      <c r="AS85" s="41"/>
      <c r="AT85" s="41"/>
      <c r="AU85" s="41"/>
      <c r="AV85" s="41"/>
      <c r="AW85" s="41"/>
      <c r="AX85" s="41"/>
      <c r="AY85" s="41"/>
      <c r="AZ85" s="42"/>
      <c r="BA85" s="41"/>
      <c r="BB85" s="41"/>
      <c r="BC85" s="41"/>
      <c r="BD85" s="41"/>
      <c r="BE85" s="41"/>
      <c r="BF85" s="41"/>
      <c r="BG85" s="41"/>
      <c r="BH85" s="42"/>
      <c r="BI85" s="43"/>
      <c r="BJ85" s="44"/>
      <c r="BK85" s="44"/>
      <c r="BL85" s="45"/>
    </row>
    <row r="86" spans="1:64" ht="30.75" customHeight="1" x14ac:dyDescent="0.2">
      <c r="A86" s="481"/>
      <c r="B86" s="490"/>
      <c r="C86" s="493"/>
      <c r="D86" s="490"/>
      <c r="E86" s="496"/>
      <c r="F86" s="471"/>
      <c r="G86" s="471"/>
      <c r="H86" s="471"/>
      <c r="I86" s="442"/>
      <c r="J86" s="409"/>
      <c r="K86" s="436"/>
      <c r="L86" s="409"/>
      <c r="M86" s="75"/>
      <c r="N86" s="46"/>
      <c r="O86" s="46"/>
      <c r="P86" s="46"/>
      <c r="Q86" s="322"/>
      <c r="R86" s="322"/>
      <c r="S86" s="325"/>
      <c r="T86" s="328"/>
      <c r="U86" s="35"/>
      <c r="V86" s="36"/>
      <c r="W86" s="37"/>
      <c r="X86" s="78"/>
      <c r="Y86" s="76"/>
      <c r="Z86" s="76"/>
      <c r="AA86" s="76"/>
      <c r="AB86" s="77"/>
      <c r="AC86" s="41"/>
      <c r="AD86" s="41"/>
      <c r="AE86" s="41"/>
      <c r="AF86" s="41"/>
      <c r="AG86" s="41"/>
      <c r="AH86" s="41"/>
      <c r="AI86" s="41"/>
      <c r="AJ86" s="42"/>
      <c r="AK86" s="53"/>
      <c r="AL86" s="53"/>
      <c r="AM86" s="53"/>
      <c r="AN86" s="53"/>
      <c r="AO86" s="53"/>
      <c r="AP86" s="53"/>
      <c r="AQ86" s="53"/>
      <c r="AR86" s="54"/>
      <c r="AS86" s="53"/>
      <c r="AT86" s="53"/>
      <c r="AU86" s="53"/>
      <c r="AV86" s="53"/>
      <c r="AW86" s="53"/>
      <c r="AX86" s="53"/>
      <c r="AY86" s="53"/>
      <c r="AZ86" s="54"/>
      <c r="BA86" s="53"/>
      <c r="BB86" s="53"/>
      <c r="BC86" s="53"/>
      <c r="BD86" s="53"/>
      <c r="BE86" s="53"/>
      <c r="BF86" s="53"/>
      <c r="BG86" s="53"/>
      <c r="BH86" s="54"/>
      <c r="BI86" s="55"/>
      <c r="BJ86" s="56"/>
      <c r="BK86" s="56"/>
      <c r="BL86" s="57"/>
    </row>
    <row r="87" spans="1:64" ht="30.75" customHeight="1" x14ac:dyDescent="0.2">
      <c r="A87" s="481"/>
      <c r="B87" s="490"/>
      <c r="C87" s="493"/>
      <c r="D87" s="490"/>
      <c r="E87" s="496"/>
      <c r="F87" s="471"/>
      <c r="G87" s="471"/>
      <c r="H87" s="471"/>
      <c r="I87" s="442"/>
      <c r="J87" s="409"/>
      <c r="K87" s="436"/>
      <c r="L87" s="409"/>
      <c r="M87" s="79"/>
      <c r="N87" s="46"/>
      <c r="O87" s="46"/>
      <c r="P87" s="46"/>
      <c r="Q87" s="322"/>
      <c r="R87" s="322"/>
      <c r="S87" s="325"/>
      <c r="T87" s="328"/>
      <c r="U87" s="47"/>
      <c r="V87" s="48"/>
      <c r="W87" s="49"/>
      <c r="X87" s="80"/>
      <c r="Y87" s="81"/>
      <c r="Z87" s="81"/>
      <c r="AA87" s="81"/>
      <c r="AB87" s="82"/>
      <c r="AC87" s="53"/>
      <c r="AD87" s="53"/>
      <c r="AE87" s="53"/>
      <c r="AF87" s="53"/>
      <c r="AG87" s="53"/>
      <c r="AH87" s="53"/>
      <c r="AI87" s="53"/>
      <c r="AJ87" s="54"/>
      <c r="AK87" s="53"/>
      <c r="AL87" s="53"/>
      <c r="AM87" s="53"/>
      <c r="AN87" s="53"/>
      <c r="AO87" s="53"/>
      <c r="AP87" s="53"/>
      <c r="AQ87" s="53"/>
      <c r="AR87" s="54"/>
      <c r="AS87" s="53"/>
      <c r="AT87" s="53"/>
      <c r="AU87" s="53"/>
      <c r="AV87" s="53"/>
      <c r="AW87" s="53"/>
      <c r="AX87" s="53"/>
      <c r="AY87" s="53"/>
      <c r="AZ87" s="54"/>
      <c r="BA87" s="53"/>
      <c r="BB87" s="53"/>
      <c r="BC87" s="53"/>
      <c r="BD87" s="53"/>
      <c r="BE87" s="53"/>
      <c r="BF87" s="53"/>
      <c r="BG87" s="53"/>
      <c r="BH87" s="54"/>
      <c r="BI87" s="55"/>
      <c r="BJ87" s="56"/>
      <c r="BK87" s="56"/>
      <c r="BL87" s="57"/>
    </row>
    <row r="88" spans="1:64" ht="30.75" customHeight="1" thickBot="1" x14ac:dyDescent="0.25">
      <c r="A88" s="482"/>
      <c r="B88" s="491"/>
      <c r="C88" s="494"/>
      <c r="D88" s="491"/>
      <c r="E88" s="497"/>
      <c r="F88" s="472"/>
      <c r="G88" s="472"/>
      <c r="H88" s="472"/>
      <c r="I88" s="450"/>
      <c r="J88" s="410"/>
      <c r="K88" s="437"/>
      <c r="L88" s="410"/>
      <c r="M88" s="83"/>
      <c r="N88" s="59"/>
      <c r="O88" s="59"/>
      <c r="P88" s="59"/>
      <c r="Q88" s="323"/>
      <c r="R88" s="323"/>
      <c r="S88" s="326"/>
      <c r="T88" s="329"/>
      <c r="U88" s="84"/>
      <c r="V88" s="85"/>
      <c r="W88" s="86"/>
      <c r="X88" s="87"/>
      <c r="Y88" s="88"/>
      <c r="Z88" s="88"/>
      <c r="AA88" s="88"/>
      <c r="AB88" s="89"/>
      <c r="AC88" s="67"/>
      <c r="AD88" s="67"/>
      <c r="AE88" s="67"/>
      <c r="AF88" s="67"/>
      <c r="AG88" s="67"/>
      <c r="AH88" s="67"/>
      <c r="AI88" s="67"/>
      <c r="AJ88" s="68"/>
      <c r="AK88" s="66"/>
      <c r="AL88" s="67"/>
      <c r="AM88" s="67"/>
      <c r="AN88" s="67"/>
      <c r="AO88" s="67"/>
      <c r="AP88" s="67"/>
      <c r="AQ88" s="67"/>
      <c r="AR88" s="68"/>
      <c r="AS88" s="66"/>
      <c r="AT88" s="67"/>
      <c r="AU88" s="67"/>
      <c r="AV88" s="67"/>
      <c r="AW88" s="67"/>
      <c r="AX88" s="67"/>
      <c r="AY88" s="67"/>
      <c r="AZ88" s="68"/>
      <c r="BA88" s="66"/>
      <c r="BB88" s="67"/>
      <c r="BC88" s="67"/>
      <c r="BD88" s="67"/>
      <c r="BE88" s="67"/>
      <c r="BF88" s="67"/>
      <c r="BG88" s="67"/>
      <c r="BH88" s="68"/>
      <c r="BI88" s="69"/>
      <c r="BJ88" s="70"/>
      <c r="BK88" s="70"/>
      <c r="BL88" s="71"/>
    </row>
    <row r="89" spans="1:64" ht="30.75" customHeight="1" x14ac:dyDescent="0.2">
      <c r="A89" s="480" t="s">
        <v>255</v>
      </c>
      <c r="B89" s="489" t="s">
        <v>316</v>
      </c>
      <c r="C89" s="492" t="s">
        <v>317</v>
      </c>
      <c r="D89" s="489"/>
      <c r="E89" s="495">
        <v>80000</v>
      </c>
      <c r="F89" s="470" t="s">
        <v>318</v>
      </c>
      <c r="G89" s="470" t="s">
        <v>335</v>
      </c>
      <c r="H89" s="470" t="s">
        <v>343</v>
      </c>
      <c r="I89" s="441" t="s">
        <v>344</v>
      </c>
      <c r="J89" s="408"/>
      <c r="K89" s="435">
        <v>8400</v>
      </c>
      <c r="L89" s="408">
        <v>2100</v>
      </c>
      <c r="M89" s="72"/>
      <c r="N89" s="22"/>
      <c r="O89" s="22"/>
      <c r="P89" s="22"/>
      <c r="Q89" s="321"/>
      <c r="R89" s="321"/>
      <c r="S89" s="324"/>
      <c r="T89" s="327"/>
      <c r="U89" s="23"/>
      <c r="V89" s="24"/>
      <c r="W89" s="25"/>
      <c r="X89" s="26"/>
      <c r="Y89" s="73"/>
      <c r="Z89" s="73"/>
      <c r="AA89" s="73"/>
      <c r="AB89" s="74"/>
      <c r="AC89" s="41"/>
      <c r="AD89" s="41"/>
      <c r="AE89" s="41"/>
      <c r="AF89" s="41"/>
      <c r="AG89" s="41"/>
      <c r="AH89" s="41"/>
      <c r="AI89" s="41"/>
      <c r="AJ89" s="42"/>
      <c r="AK89" s="29"/>
      <c r="AL89" s="29"/>
      <c r="AM89" s="29"/>
      <c r="AN89" s="29"/>
      <c r="AO89" s="29"/>
      <c r="AP89" s="29"/>
      <c r="AQ89" s="29"/>
      <c r="AR89" s="30"/>
      <c r="AS89" s="29"/>
      <c r="AT89" s="29"/>
      <c r="AU89" s="29"/>
      <c r="AV89" s="29"/>
      <c r="AW89" s="29"/>
      <c r="AX89" s="29"/>
      <c r="AY89" s="29"/>
      <c r="AZ89" s="30"/>
      <c r="BA89" s="29"/>
      <c r="BB89" s="29"/>
      <c r="BC89" s="29"/>
      <c r="BD89" s="29"/>
      <c r="BE89" s="29"/>
      <c r="BF89" s="29"/>
      <c r="BG89" s="29"/>
      <c r="BH89" s="30"/>
      <c r="BI89" s="31"/>
      <c r="BJ89" s="32"/>
      <c r="BK89" s="32"/>
      <c r="BL89" s="33"/>
    </row>
    <row r="90" spans="1:64" ht="30.75" customHeight="1" x14ac:dyDescent="0.2">
      <c r="A90" s="481"/>
      <c r="B90" s="490"/>
      <c r="C90" s="493"/>
      <c r="D90" s="490"/>
      <c r="E90" s="496"/>
      <c r="F90" s="471"/>
      <c r="G90" s="471"/>
      <c r="H90" s="471"/>
      <c r="I90" s="442"/>
      <c r="J90" s="409"/>
      <c r="K90" s="436"/>
      <c r="L90" s="409"/>
      <c r="M90" s="75"/>
      <c r="N90" s="34"/>
      <c r="O90" s="34"/>
      <c r="P90" s="34"/>
      <c r="Q90" s="322"/>
      <c r="R90" s="322"/>
      <c r="S90" s="325"/>
      <c r="T90" s="328"/>
      <c r="U90" s="35"/>
      <c r="V90" s="36"/>
      <c r="W90" s="37"/>
      <c r="X90" s="38"/>
      <c r="Y90" s="76"/>
      <c r="Z90" s="76"/>
      <c r="AA90" s="76"/>
      <c r="AB90" s="77"/>
      <c r="AC90" s="41"/>
      <c r="AD90" s="41"/>
      <c r="AE90" s="41"/>
      <c r="AF90" s="41"/>
      <c r="AG90" s="41"/>
      <c r="AH90" s="41"/>
      <c r="AI90" s="41"/>
      <c r="AJ90" s="42"/>
      <c r="AK90" s="41"/>
      <c r="AL90" s="41"/>
      <c r="AM90" s="41"/>
      <c r="AN90" s="41"/>
      <c r="AO90" s="41"/>
      <c r="AP90" s="41"/>
      <c r="AQ90" s="41"/>
      <c r="AR90" s="42"/>
      <c r="AS90" s="41"/>
      <c r="AT90" s="41"/>
      <c r="AU90" s="41"/>
      <c r="AV90" s="41"/>
      <c r="AW90" s="41"/>
      <c r="AX90" s="41"/>
      <c r="AY90" s="41"/>
      <c r="AZ90" s="42"/>
      <c r="BA90" s="41"/>
      <c r="BB90" s="41"/>
      <c r="BC90" s="41"/>
      <c r="BD90" s="41"/>
      <c r="BE90" s="41"/>
      <c r="BF90" s="41"/>
      <c r="BG90" s="41"/>
      <c r="BH90" s="42"/>
      <c r="BI90" s="43"/>
      <c r="BJ90" s="44"/>
      <c r="BK90" s="44"/>
      <c r="BL90" s="45"/>
    </row>
    <row r="91" spans="1:64" ht="30.75" customHeight="1" x14ac:dyDescent="0.2">
      <c r="A91" s="481"/>
      <c r="B91" s="490"/>
      <c r="C91" s="493"/>
      <c r="D91" s="490"/>
      <c r="E91" s="496"/>
      <c r="F91" s="471"/>
      <c r="G91" s="471"/>
      <c r="H91" s="471"/>
      <c r="I91" s="442"/>
      <c r="J91" s="409"/>
      <c r="K91" s="436"/>
      <c r="L91" s="409"/>
      <c r="M91" s="75"/>
      <c r="N91" s="34"/>
      <c r="O91" s="34"/>
      <c r="P91" s="34"/>
      <c r="Q91" s="322"/>
      <c r="R91" s="322"/>
      <c r="S91" s="325"/>
      <c r="T91" s="328"/>
      <c r="U91" s="35"/>
      <c r="V91" s="36"/>
      <c r="W91" s="37"/>
      <c r="X91" s="38"/>
      <c r="Y91" s="76"/>
      <c r="Z91" s="76"/>
      <c r="AA91" s="76"/>
      <c r="AB91" s="77"/>
      <c r="AC91" s="41"/>
      <c r="AD91" s="41"/>
      <c r="AE91" s="41"/>
      <c r="AF91" s="41"/>
      <c r="AG91" s="41"/>
      <c r="AH91" s="41"/>
      <c r="AI91" s="41"/>
      <c r="AJ91" s="42"/>
      <c r="AK91" s="41"/>
      <c r="AL91" s="41"/>
      <c r="AM91" s="41"/>
      <c r="AN91" s="41"/>
      <c r="AO91" s="41"/>
      <c r="AP91" s="41"/>
      <c r="AQ91" s="41"/>
      <c r="AR91" s="42"/>
      <c r="AS91" s="41"/>
      <c r="AT91" s="41"/>
      <c r="AU91" s="41"/>
      <c r="AV91" s="41"/>
      <c r="AW91" s="41"/>
      <c r="AX91" s="41"/>
      <c r="AY91" s="41"/>
      <c r="AZ91" s="42"/>
      <c r="BA91" s="41"/>
      <c r="BB91" s="41"/>
      <c r="BC91" s="41"/>
      <c r="BD91" s="41"/>
      <c r="BE91" s="41"/>
      <c r="BF91" s="41"/>
      <c r="BG91" s="41"/>
      <c r="BH91" s="42"/>
      <c r="BI91" s="43"/>
      <c r="BJ91" s="44"/>
      <c r="BK91" s="44"/>
      <c r="BL91" s="45"/>
    </row>
    <row r="92" spans="1:64" ht="30.75" customHeight="1" x14ac:dyDescent="0.2">
      <c r="A92" s="481"/>
      <c r="B92" s="490"/>
      <c r="C92" s="493"/>
      <c r="D92" s="490"/>
      <c r="E92" s="496"/>
      <c r="F92" s="471"/>
      <c r="G92" s="471"/>
      <c r="H92" s="471"/>
      <c r="I92" s="442"/>
      <c r="J92" s="409"/>
      <c r="K92" s="436"/>
      <c r="L92" s="409"/>
      <c r="M92" s="75"/>
      <c r="N92" s="34"/>
      <c r="O92" s="34"/>
      <c r="P92" s="34"/>
      <c r="Q92" s="322"/>
      <c r="R92" s="322"/>
      <c r="S92" s="325"/>
      <c r="T92" s="328"/>
      <c r="U92" s="35"/>
      <c r="V92" s="36"/>
      <c r="W92" s="37"/>
      <c r="X92" s="38"/>
      <c r="Y92" s="76"/>
      <c r="Z92" s="76"/>
      <c r="AA92" s="76"/>
      <c r="AB92" s="77"/>
      <c r="AC92" s="41"/>
      <c r="AD92" s="41"/>
      <c r="AE92" s="41"/>
      <c r="AF92" s="41"/>
      <c r="AG92" s="41"/>
      <c r="AH92" s="41"/>
      <c r="AI92" s="41"/>
      <c r="AJ92" s="42"/>
      <c r="AK92" s="41"/>
      <c r="AL92" s="41"/>
      <c r="AM92" s="41"/>
      <c r="AN92" s="41"/>
      <c r="AO92" s="41"/>
      <c r="AP92" s="41"/>
      <c r="AQ92" s="41"/>
      <c r="AR92" s="42"/>
      <c r="AS92" s="41"/>
      <c r="AT92" s="41"/>
      <c r="AU92" s="41"/>
      <c r="AV92" s="41"/>
      <c r="AW92" s="41"/>
      <c r="AX92" s="41"/>
      <c r="AY92" s="41"/>
      <c r="AZ92" s="42"/>
      <c r="BA92" s="41"/>
      <c r="BB92" s="41"/>
      <c r="BC92" s="41"/>
      <c r="BD92" s="41"/>
      <c r="BE92" s="41"/>
      <c r="BF92" s="41"/>
      <c r="BG92" s="41"/>
      <c r="BH92" s="42"/>
      <c r="BI92" s="43"/>
      <c r="BJ92" s="44"/>
      <c r="BK92" s="44"/>
      <c r="BL92" s="45"/>
    </row>
    <row r="93" spans="1:64" ht="30.75" customHeight="1" x14ac:dyDescent="0.2">
      <c r="A93" s="481"/>
      <c r="B93" s="490"/>
      <c r="C93" s="493"/>
      <c r="D93" s="490"/>
      <c r="E93" s="496"/>
      <c r="F93" s="471"/>
      <c r="G93" s="471"/>
      <c r="H93" s="471"/>
      <c r="I93" s="442"/>
      <c r="J93" s="409"/>
      <c r="K93" s="436"/>
      <c r="L93" s="409"/>
      <c r="M93" s="75"/>
      <c r="N93" s="46"/>
      <c r="O93" s="46"/>
      <c r="P93" s="46"/>
      <c r="Q93" s="322"/>
      <c r="R93" s="322"/>
      <c r="S93" s="325"/>
      <c r="T93" s="328"/>
      <c r="U93" s="35"/>
      <c r="V93" s="36"/>
      <c r="W93" s="37"/>
      <c r="X93" s="78"/>
      <c r="Y93" s="76"/>
      <c r="Z93" s="76"/>
      <c r="AA93" s="76"/>
      <c r="AB93" s="77"/>
      <c r="AC93" s="41"/>
      <c r="AD93" s="41"/>
      <c r="AE93" s="41"/>
      <c r="AF93" s="41"/>
      <c r="AG93" s="41"/>
      <c r="AH93" s="41"/>
      <c r="AI93" s="41"/>
      <c r="AJ93" s="42"/>
      <c r="AK93" s="53"/>
      <c r="AL93" s="53"/>
      <c r="AM93" s="53"/>
      <c r="AN93" s="53"/>
      <c r="AO93" s="53"/>
      <c r="AP93" s="53"/>
      <c r="AQ93" s="53"/>
      <c r="AR93" s="54"/>
      <c r="AS93" s="53"/>
      <c r="AT93" s="53"/>
      <c r="AU93" s="53"/>
      <c r="AV93" s="53"/>
      <c r="AW93" s="53"/>
      <c r="AX93" s="53"/>
      <c r="AY93" s="53"/>
      <c r="AZ93" s="54"/>
      <c r="BA93" s="53"/>
      <c r="BB93" s="53"/>
      <c r="BC93" s="53"/>
      <c r="BD93" s="53"/>
      <c r="BE93" s="53"/>
      <c r="BF93" s="53"/>
      <c r="BG93" s="53"/>
      <c r="BH93" s="54"/>
      <c r="BI93" s="55"/>
      <c r="BJ93" s="56"/>
      <c r="BK93" s="56"/>
      <c r="BL93" s="57"/>
    </row>
    <row r="94" spans="1:64" ht="30.75" customHeight="1" x14ac:dyDescent="0.2">
      <c r="A94" s="481"/>
      <c r="B94" s="490"/>
      <c r="C94" s="493"/>
      <c r="D94" s="490"/>
      <c r="E94" s="496"/>
      <c r="F94" s="471"/>
      <c r="G94" s="471"/>
      <c r="H94" s="471"/>
      <c r="I94" s="442"/>
      <c r="J94" s="409"/>
      <c r="K94" s="436"/>
      <c r="L94" s="409"/>
      <c r="M94" s="79"/>
      <c r="N94" s="46"/>
      <c r="O94" s="46"/>
      <c r="P94" s="46"/>
      <c r="Q94" s="322"/>
      <c r="R94" s="322"/>
      <c r="S94" s="325"/>
      <c r="T94" s="328"/>
      <c r="U94" s="47"/>
      <c r="V94" s="48"/>
      <c r="W94" s="49"/>
      <c r="X94" s="80"/>
      <c r="Y94" s="81"/>
      <c r="Z94" s="81"/>
      <c r="AA94" s="81"/>
      <c r="AB94" s="82"/>
      <c r="AC94" s="53"/>
      <c r="AD94" s="53"/>
      <c r="AE94" s="53"/>
      <c r="AF94" s="53"/>
      <c r="AG94" s="53"/>
      <c r="AH94" s="53"/>
      <c r="AI94" s="53"/>
      <c r="AJ94" s="54"/>
      <c r="AK94" s="53"/>
      <c r="AL94" s="53"/>
      <c r="AM94" s="53"/>
      <c r="AN94" s="53"/>
      <c r="AO94" s="53"/>
      <c r="AP94" s="53"/>
      <c r="AQ94" s="53"/>
      <c r="AR94" s="54"/>
      <c r="AS94" s="53"/>
      <c r="AT94" s="53"/>
      <c r="AU94" s="53"/>
      <c r="AV94" s="53"/>
      <c r="AW94" s="53"/>
      <c r="AX94" s="53"/>
      <c r="AY94" s="53"/>
      <c r="AZ94" s="54"/>
      <c r="BA94" s="53"/>
      <c r="BB94" s="53"/>
      <c r="BC94" s="53"/>
      <c r="BD94" s="53"/>
      <c r="BE94" s="53"/>
      <c r="BF94" s="53"/>
      <c r="BG94" s="53"/>
      <c r="BH94" s="54"/>
      <c r="BI94" s="55"/>
      <c r="BJ94" s="56"/>
      <c r="BK94" s="56"/>
      <c r="BL94" s="57"/>
    </row>
    <row r="95" spans="1:64" ht="30.75" customHeight="1" thickBot="1" x14ac:dyDescent="0.25">
      <c r="A95" s="482"/>
      <c r="B95" s="491"/>
      <c r="C95" s="494"/>
      <c r="D95" s="491"/>
      <c r="E95" s="497"/>
      <c r="F95" s="472"/>
      <c r="G95" s="472"/>
      <c r="H95" s="472"/>
      <c r="I95" s="450"/>
      <c r="J95" s="410"/>
      <c r="K95" s="437"/>
      <c r="L95" s="410"/>
      <c r="M95" s="83"/>
      <c r="N95" s="59"/>
      <c r="O95" s="59"/>
      <c r="P95" s="59"/>
      <c r="Q95" s="323"/>
      <c r="R95" s="323"/>
      <c r="S95" s="326"/>
      <c r="T95" s="329"/>
      <c r="U95" s="84"/>
      <c r="V95" s="85"/>
      <c r="W95" s="86"/>
      <c r="X95" s="87"/>
      <c r="Y95" s="88"/>
      <c r="Z95" s="88"/>
      <c r="AA95" s="88"/>
      <c r="AB95" s="89"/>
      <c r="AC95" s="67"/>
      <c r="AD95" s="67"/>
      <c r="AE95" s="67"/>
      <c r="AF95" s="67"/>
      <c r="AG95" s="67"/>
      <c r="AH95" s="67"/>
      <c r="AI95" s="67"/>
      <c r="AJ95" s="68"/>
      <c r="AK95" s="66"/>
      <c r="AL95" s="67"/>
      <c r="AM95" s="67"/>
      <c r="AN95" s="67"/>
      <c r="AO95" s="67"/>
      <c r="AP95" s="67"/>
      <c r="AQ95" s="67"/>
      <c r="AR95" s="68"/>
      <c r="AS95" s="66"/>
      <c r="AT95" s="67"/>
      <c r="AU95" s="67"/>
      <c r="AV95" s="67"/>
      <c r="AW95" s="67"/>
      <c r="AX95" s="67"/>
      <c r="AY95" s="67"/>
      <c r="AZ95" s="68"/>
      <c r="BA95" s="66"/>
      <c r="BB95" s="67"/>
      <c r="BC95" s="67"/>
      <c r="BD95" s="67"/>
      <c r="BE95" s="67"/>
      <c r="BF95" s="67"/>
      <c r="BG95" s="67"/>
      <c r="BH95" s="68"/>
      <c r="BI95" s="69"/>
      <c r="BJ95" s="70"/>
      <c r="BK95" s="70"/>
      <c r="BL95" s="71"/>
    </row>
    <row r="96" spans="1:64" ht="30.75" customHeight="1" x14ac:dyDescent="0.2">
      <c r="A96" s="480" t="s">
        <v>255</v>
      </c>
      <c r="B96" s="489" t="s">
        <v>316</v>
      </c>
      <c r="C96" s="492" t="s">
        <v>317</v>
      </c>
      <c r="D96" s="489"/>
      <c r="E96" s="495">
        <v>80000</v>
      </c>
      <c r="F96" s="470" t="s">
        <v>318</v>
      </c>
      <c r="G96" s="470" t="s">
        <v>335</v>
      </c>
      <c r="H96" s="470" t="s">
        <v>343</v>
      </c>
      <c r="I96" s="441" t="s">
        <v>345</v>
      </c>
      <c r="J96" s="408"/>
      <c r="K96" s="435">
        <v>300</v>
      </c>
      <c r="L96" s="408">
        <v>75</v>
      </c>
      <c r="M96" s="72"/>
      <c r="N96" s="22"/>
      <c r="O96" s="22"/>
      <c r="P96" s="22"/>
      <c r="Q96" s="321"/>
      <c r="R96" s="321"/>
      <c r="S96" s="324"/>
      <c r="T96" s="327"/>
      <c r="U96" s="23"/>
      <c r="V96" s="24"/>
      <c r="W96" s="25"/>
      <c r="X96" s="26"/>
      <c r="Y96" s="73"/>
      <c r="Z96" s="73"/>
      <c r="AA96" s="73"/>
      <c r="AB96" s="74"/>
      <c r="AC96" s="41"/>
      <c r="AD96" s="41"/>
      <c r="AE96" s="41"/>
      <c r="AF96" s="41"/>
      <c r="AG96" s="41"/>
      <c r="AH96" s="41"/>
      <c r="AI96" s="41"/>
      <c r="AJ96" s="42"/>
      <c r="AK96" s="29"/>
      <c r="AL96" s="29"/>
      <c r="AM96" s="29"/>
      <c r="AN96" s="29"/>
      <c r="AO96" s="29"/>
      <c r="AP96" s="29"/>
      <c r="AQ96" s="29"/>
      <c r="AR96" s="30"/>
      <c r="AS96" s="29"/>
      <c r="AT96" s="29"/>
      <c r="AU96" s="29"/>
      <c r="AV96" s="29"/>
      <c r="AW96" s="29"/>
      <c r="AX96" s="29"/>
      <c r="AY96" s="29"/>
      <c r="AZ96" s="30"/>
      <c r="BA96" s="29"/>
      <c r="BB96" s="29"/>
      <c r="BC96" s="29"/>
      <c r="BD96" s="29"/>
      <c r="BE96" s="29"/>
      <c r="BF96" s="29"/>
      <c r="BG96" s="29"/>
      <c r="BH96" s="30"/>
      <c r="BI96" s="31"/>
      <c r="BJ96" s="32"/>
      <c r="BK96" s="32"/>
      <c r="BL96" s="33"/>
    </row>
    <row r="97" spans="1:64" ht="30.75" customHeight="1" x14ac:dyDescent="0.2">
      <c r="A97" s="481"/>
      <c r="B97" s="490"/>
      <c r="C97" s="493"/>
      <c r="D97" s="490"/>
      <c r="E97" s="496"/>
      <c r="F97" s="471"/>
      <c r="G97" s="471"/>
      <c r="H97" s="471"/>
      <c r="I97" s="442"/>
      <c r="J97" s="409"/>
      <c r="K97" s="436"/>
      <c r="L97" s="409"/>
      <c r="M97" s="75"/>
      <c r="N97" s="34"/>
      <c r="O97" s="34"/>
      <c r="P97" s="34"/>
      <c r="Q97" s="322"/>
      <c r="R97" s="322"/>
      <c r="S97" s="325"/>
      <c r="T97" s="328"/>
      <c r="U97" s="35"/>
      <c r="V97" s="36"/>
      <c r="W97" s="37"/>
      <c r="X97" s="38"/>
      <c r="Y97" s="76"/>
      <c r="Z97" s="76"/>
      <c r="AA97" s="76"/>
      <c r="AB97" s="77"/>
      <c r="AC97" s="41"/>
      <c r="AD97" s="41"/>
      <c r="AE97" s="41"/>
      <c r="AF97" s="41"/>
      <c r="AG97" s="41"/>
      <c r="AH97" s="41"/>
      <c r="AI97" s="41"/>
      <c r="AJ97" s="42"/>
      <c r="AK97" s="41"/>
      <c r="AL97" s="41"/>
      <c r="AM97" s="41"/>
      <c r="AN97" s="41"/>
      <c r="AO97" s="41"/>
      <c r="AP97" s="41"/>
      <c r="AQ97" s="41"/>
      <c r="AR97" s="42"/>
      <c r="AS97" s="41"/>
      <c r="AT97" s="41"/>
      <c r="AU97" s="41"/>
      <c r="AV97" s="41"/>
      <c r="AW97" s="41"/>
      <c r="AX97" s="41"/>
      <c r="AY97" s="41"/>
      <c r="AZ97" s="42"/>
      <c r="BA97" s="41"/>
      <c r="BB97" s="41"/>
      <c r="BC97" s="41"/>
      <c r="BD97" s="41"/>
      <c r="BE97" s="41"/>
      <c r="BF97" s="41"/>
      <c r="BG97" s="41"/>
      <c r="BH97" s="42"/>
      <c r="BI97" s="43"/>
      <c r="BJ97" s="44"/>
      <c r="BK97" s="44"/>
      <c r="BL97" s="45"/>
    </row>
    <row r="98" spans="1:64" ht="30.75" customHeight="1" x14ac:dyDescent="0.2">
      <c r="A98" s="481"/>
      <c r="B98" s="490"/>
      <c r="C98" s="493"/>
      <c r="D98" s="490"/>
      <c r="E98" s="496"/>
      <c r="F98" s="471"/>
      <c r="G98" s="471"/>
      <c r="H98" s="471"/>
      <c r="I98" s="442"/>
      <c r="J98" s="409"/>
      <c r="K98" s="436"/>
      <c r="L98" s="409"/>
      <c r="M98" s="75"/>
      <c r="N98" s="34"/>
      <c r="O98" s="34"/>
      <c r="P98" s="34"/>
      <c r="Q98" s="322"/>
      <c r="R98" s="322"/>
      <c r="S98" s="325"/>
      <c r="T98" s="328"/>
      <c r="U98" s="35"/>
      <c r="V98" s="36"/>
      <c r="W98" s="37"/>
      <c r="X98" s="38"/>
      <c r="Y98" s="76"/>
      <c r="Z98" s="76"/>
      <c r="AA98" s="76"/>
      <c r="AB98" s="77"/>
      <c r="AC98" s="41"/>
      <c r="AD98" s="41"/>
      <c r="AE98" s="41"/>
      <c r="AF98" s="41"/>
      <c r="AG98" s="41"/>
      <c r="AH98" s="41"/>
      <c r="AI98" s="41"/>
      <c r="AJ98" s="42"/>
      <c r="AK98" s="41"/>
      <c r="AL98" s="41"/>
      <c r="AM98" s="41"/>
      <c r="AN98" s="41"/>
      <c r="AO98" s="41"/>
      <c r="AP98" s="41"/>
      <c r="AQ98" s="41"/>
      <c r="AR98" s="42"/>
      <c r="AS98" s="41"/>
      <c r="AT98" s="41"/>
      <c r="AU98" s="41"/>
      <c r="AV98" s="41"/>
      <c r="AW98" s="41"/>
      <c r="AX98" s="41"/>
      <c r="AY98" s="41"/>
      <c r="AZ98" s="42"/>
      <c r="BA98" s="41"/>
      <c r="BB98" s="41"/>
      <c r="BC98" s="41"/>
      <c r="BD98" s="41"/>
      <c r="BE98" s="41"/>
      <c r="BF98" s="41"/>
      <c r="BG98" s="41"/>
      <c r="BH98" s="42"/>
      <c r="BI98" s="43"/>
      <c r="BJ98" s="44"/>
      <c r="BK98" s="44"/>
      <c r="BL98" s="45"/>
    </row>
    <row r="99" spans="1:64" ht="30.75" customHeight="1" x14ac:dyDescent="0.2">
      <c r="A99" s="481"/>
      <c r="B99" s="490"/>
      <c r="C99" s="493"/>
      <c r="D99" s="490"/>
      <c r="E99" s="496"/>
      <c r="F99" s="471"/>
      <c r="G99" s="471"/>
      <c r="H99" s="471"/>
      <c r="I99" s="442"/>
      <c r="J99" s="409"/>
      <c r="K99" s="436"/>
      <c r="L99" s="409"/>
      <c r="M99" s="75"/>
      <c r="N99" s="34"/>
      <c r="O99" s="34"/>
      <c r="P99" s="34"/>
      <c r="Q99" s="322"/>
      <c r="R99" s="322"/>
      <c r="S99" s="325"/>
      <c r="T99" s="328"/>
      <c r="U99" s="35"/>
      <c r="V99" s="36"/>
      <c r="W99" s="37"/>
      <c r="X99" s="38"/>
      <c r="Y99" s="76"/>
      <c r="Z99" s="76"/>
      <c r="AA99" s="76"/>
      <c r="AB99" s="77"/>
      <c r="AC99" s="41"/>
      <c r="AD99" s="41"/>
      <c r="AE99" s="41"/>
      <c r="AF99" s="41"/>
      <c r="AG99" s="41"/>
      <c r="AH99" s="41"/>
      <c r="AI99" s="41"/>
      <c r="AJ99" s="42"/>
      <c r="AK99" s="41"/>
      <c r="AL99" s="41"/>
      <c r="AM99" s="41"/>
      <c r="AN99" s="41"/>
      <c r="AO99" s="41"/>
      <c r="AP99" s="41"/>
      <c r="AQ99" s="41"/>
      <c r="AR99" s="42"/>
      <c r="AS99" s="41"/>
      <c r="AT99" s="41"/>
      <c r="AU99" s="41"/>
      <c r="AV99" s="41"/>
      <c r="AW99" s="41"/>
      <c r="AX99" s="41"/>
      <c r="AY99" s="41"/>
      <c r="AZ99" s="42"/>
      <c r="BA99" s="41"/>
      <c r="BB99" s="41"/>
      <c r="BC99" s="41"/>
      <c r="BD99" s="41"/>
      <c r="BE99" s="41"/>
      <c r="BF99" s="41"/>
      <c r="BG99" s="41"/>
      <c r="BH99" s="42"/>
      <c r="BI99" s="43"/>
      <c r="BJ99" s="44"/>
      <c r="BK99" s="44"/>
      <c r="BL99" s="45"/>
    </row>
    <row r="100" spans="1:64" ht="30.75" customHeight="1" x14ac:dyDescent="0.2">
      <c r="A100" s="481"/>
      <c r="B100" s="490"/>
      <c r="C100" s="493"/>
      <c r="D100" s="490"/>
      <c r="E100" s="496"/>
      <c r="F100" s="471"/>
      <c r="G100" s="471"/>
      <c r="H100" s="471"/>
      <c r="I100" s="442"/>
      <c r="J100" s="409"/>
      <c r="K100" s="436"/>
      <c r="L100" s="409"/>
      <c r="M100" s="75"/>
      <c r="N100" s="46"/>
      <c r="O100" s="46"/>
      <c r="P100" s="46"/>
      <c r="Q100" s="322"/>
      <c r="R100" s="322"/>
      <c r="S100" s="325"/>
      <c r="T100" s="328"/>
      <c r="U100" s="35"/>
      <c r="V100" s="36"/>
      <c r="W100" s="37"/>
      <c r="X100" s="78"/>
      <c r="Y100" s="76"/>
      <c r="Z100" s="76"/>
      <c r="AA100" s="76"/>
      <c r="AB100" s="77"/>
      <c r="AC100" s="41"/>
      <c r="AD100" s="41"/>
      <c r="AE100" s="41"/>
      <c r="AF100" s="41"/>
      <c r="AG100" s="41"/>
      <c r="AH100" s="41"/>
      <c r="AI100" s="41"/>
      <c r="AJ100" s="42"/>
      <c r="AK100" s="53"/>
      <c r="AL100" s="53"/>
      <c r="AM100" s="53"/>
      <c r="AN100" s="53"/>
      <c r="AO100" s="53"/>
      <c r="AP100" s="53"/>
      <c r="AQ100" s="53"/>
      <c r="AR100" s="54"/>
      <c r="AS100" s="53"/>
      <c r="AT100" s="53"/>
      <c r="AU100" s="53"/>
      <c r="AV100" s="53"/>
      <c r="AW100" s="53"/>
      <c r="AX100" s="53"/>
      <c r="AY100" s="53"/>
      <c r="AZ100" s="54"/>
      <c r="BA100" s="53"/>
      <c r="BB100" s="53"/>
      <c r="BC100" s="53"/>
      <c r="BD100" s="53"/>
      <c r="BE100" s="53"/>
      <c r="BF100" s="53"/>
      <c r="BG100" s="53"/>
      <c r="BH100" s="54"/>
      <c r="BI100" s="55"/>
      <c r="BJ100" s="56"/>
      <c r="BK100" s="56"/>
      <c r="BL100" s="57"/>
    </row>
    <row r="101" spans="1:64" ht="30.75" customHeight="1" x14ac:dyDescent="0.2">
      <c r="A101" s="481"/>
      <c r="B101" s="490"/>
      <c r="C101" s="493"/>
      <c r="D101" s="490"/>
      <c r="E101" s="496"/>
      <c r="F101" s="471"/>
      <c r="G101" s="471"/>
      <c r="H101" s="471"/>
      <c r="I101" s="442"/>
      <c r="J101" s="409"/>
      <c r="K101" s="436"/>
      <c r="L101" s="409"/>
      <c r="M101" s="79"/>
      <c r="N101" s="46"/>
      <c r="O101" s="46"/>
      <c r="P101" s="46"/>
      <c r="Q101" s="322"/>
      <c r="R101" s="322"/>
      <c r="S101" s="325"/>
      <c r="T101" s="328"/>
      <c r="U101" s="47"/>
      <c r="V101" s="48"/>
      <c r="W101" s="49"/>
      <c r="X101" s="80"/>
      <c r="Y101" s="81"/>
      <c r="Z101" s="81"/>
      <c r="AA101" s="81"/>
      <c r="AB101" s="82"/>
      <c r="AC101" s="53"/>
      <c r="AD101" s="53"/>
      <c r="AE101" s="53"/>
      <c r="AF101" s="53"/>
      <c r="AG101" s="53"/>
      <c r="AH101" s="53"/>
      <c r="AI101" s="53"/>
      <c r="AJ101" s="54"/>
      <c r="AK101" s="53"/>
      <c r="AL101" s="53"/>
      <c r="AM101" s="53"/>
      <c r="AN101" s="53"/>
      <c r="AO101" s="53"/>
      <c r="AP101" s="53"/>
      <c r="AQ101" s="53"/>
      <c r="AR101" s="54"/>
      <c r="AS101" s="53"/>
      <c r="AT101" s="53"/>
      <c r="AU101" s="53"/>
      <c r="AV101" s="53"/>
      <c r="AW101" s="53"/>
      <c r="AX101" s="53"/>
      <c r="AY101" s="53"/>
      <c r="AZ101" s="54"/>
      <c r="BA101" s="53"/>
      <c r="BB101" s="53"/>
      <c r="BC101" s="53"/>
      <c r="BD101" s="53"/>
      <c r="BE101" s="53"/>
      <c r="BF101" s="53"/>
      <c r="BG101" s="53"/>
      <c r="BH101" s="54"/>
      <c r="BI101" s="55"/>
      <c r="BJ101" s="56"/>
      <c r="BK101" s="56"/>
      <c r="BL101" s="57"/>
    </row>
    <row r="102" spans="1:64" ht="30.75" customHeight="1" thickBot="1" x14ac:dyDescent="0.25">
      <c r="A102" s="482"/>
      <c r="B102" s="491"/>
      <c r="C102" s="494"/>
      <c r="D102" s="491"/>
      <c r="E102" s="497"/>
      <c r="F102" s="472"/>
      <c r="G102" s="472"/>
      <c r="H102" s="472"/>
      <c r="I102" s="450"/>
      <c r="J102" s="410"/>
      <c r="K102" s="437"/>
      <c r="L102" s="410"/>
      <c r="M102" s="83"/>
      <c r="N102" s="59"/>
      <c r="O102" s="59"/>
      <c r="P102" s="59"/>
      <c r="Q102" s="323"/>
      <c r="R102" s="323"/>
      <c r="S102" s="326"/>
      <c r="T102" s="329"/>
      <c r="U102" s="84"/>
      <c r="V102" s="85"/>
      <c r="W102" s="86"/>
      <c r="X102" s="87"/>
      <c r="Y102" s="88"/>
      <c r="Z102" s="88"/>
      <c r="AA102" s="88"/>
      <c r="AB102" s="89"/>
      <c r="AC102" s="67"/>
      <c r="AD102" s="67"/>
      <c r="AE102" s="67"/>
      <c r="AF102" s="67"/>
      <c r="AG102" s="67"/>
      <c r="AH102" s="67"/>
      <c r="AI102" s="67"/>
      <c r="AJ102" s="68"/>
      <c r="AK102" s="66"/>
      <c r="AL102" s="67"/>
      <c r="AM102" s="67"/>
      <c r="AN102" s="67"/>
      <c r="AO102" s="67"/>
      <c r="AP102" s="67"/>
      <c r="AQ102" s="67"/>
      <c r="AR102" s="68"/>
      <c r="AS102" s="66"/>
      <c r="AT102" s="67"/>
      <c r="AU102" s="67"/>
      <c r="AV102" s="67"/>
      <c r="AW102" s="67"/>
      <c r="AX102" s="67"/>
      <c r="AY102" s="67"/>
      <c r="AZ102" s="68"/>
      <c r="BA102" s="66"/>
      <c r="BB102" s="67"/>
      <c r="BC102" s="67"/>
      <c r="BD102" s="67"/>
      <c r="BE102" s="67"/>
      <c r="BF102" s="67"/>
      <c r="BG102" s="67"/>
      <c r="BH102" s="68"/>
      <c r="BI102" s="69"/>
      <c r="BJ102" s="70"/>
      <c r="BK102" s="70"/>
      <c r="BL102" s="71"/>
    </row>
    <row r="103" spans="1:64" ht="30.75" customHeight="1" x14ac:dyDescent="0.2">
      <c r="A103" s="480" t="s">
        <v>255</v>
      </c>
      <c r="B103" s="489" t="s">
        <v>316</v>
      </c>
      <c r="C103" s="492" t="s">
        <v>317</v>
      </c>
      <c r="D103" s="489"/>
      <c r="E103" s="495">
        <v>80000</v>
      </c>
      <c r="F103" s="470" t="s">
        <v>318</v>
      </c>
      <c r="G103" s="470" t="s">
        <v>335</v>
      </c>
      <c r="H103" s="470" t="s">
        <v>346</v>
      </c>
      <c r="I103" s="441" t="s">
        <v>347</v>
      </c>
      <c r="J103" s="408"/>
      <c r="K103" s="435">
        <v>4800</v>
      </c>
      <c r="L103" s="408">
        <v>1200</v>
      </c>
      <c r="M103" s="72"/>
      <c r="N103" s="22"/>
      <c r="O103" s="22"/>
      <c r="P103" s="22"/>
      <c r="Q103" s="321"/>
      <c r="R103" s="321"/>
      <c r="S103" s="324"/>
      <c r="T103" s="327"/>
      <c r="U103" s="23"/>
      <c r="V103" s="24"/>
      <c r="W103" s="25"/>
      <c r="X103" s="26"/>
      <c r="Y103" s="73"/>
      <c r="Z103" s="73"/>
      <c r="AA103" s="73"/>
      <c r="AB103" s="74"/>
      <c r="AC103" s="41"/>
      <c r="AD103" s="41"/>
      <c r="AE103" s="41"/>
      <c r="AF103" s="41"/>
      <c r="AG103" s="41"/>
      <c r="AH103" s="41"/>
      <c r="AI103" s="41"/>
      <c r="AJ103" s="42"/>
      <c r="AK103" s="29"/>
      <c r="AL103" s="29"/>
      <c r="AM103" s="29"/>
      <c r="AN103" s="29"/>
      <c r="AO103" s="29"/>
      <c r="AP103" s="29"/>
      <c r="AQ103" s="29"/>
      <c r="AR103" s="30"/>
      <c r="AS103" s="29"/>
      <c r="AT103" s="29"/>
      <c r="AU103" s="29"/>
      <c r="AV103" s="29"/>
      <c r="AW103" s="29"/>
      <c r="AX103" s="29"/>
      <c r="AY103" s="29"/>
      <c r="AZ103" s="30"/>
      <c r="BA103" s="29"/>
      <c r="BB103" s="29"/>
      <c r="BC103" s="29"/>
      <c r="BD103" s="29"/>
      <c r="BE103" s="29"/>
      <c r="BF103" s="29"/>
      <c r="BG103" s="29"/>
      <c r="BH103" s="30"/>
      <c r="BI103" s="31"/>
      <c r="BJ103" s="32"/>
      <c r="BK103" s="32"/>
      <c r="BL103" s="33"/>
    </row>
    <row r="104" spans="1:64" ht="30.75" customHeight="1" x14ac:dyDescent="0.2">
      <c r="A104" s="481"/>
      <c r="B104" s="490"/>
      <c r="C104" s="493"/>
      <c r="D104" s="490"/>
      <c r="E104" s="496"/>
      <c r="F104" s="471"/>
      <c r="G104" s="471"/>
      <c r="H104" s="471"/>
      <c r="I104" s="442"/>
      <c r="J104" s="409"/>
      <c r="K104" s="436"/>
      <c r="L104" s="409"/>
      <c r="M104" s="75"/>
      <c r="N104" s="34"/>
      <c r="O104" s="34"/>
      <c r="P104" s="34"/>
      <c r="Q104" s="322"/>
      <c r="R104" s="322"/>
      <c r="S104" s="325"/>
      <c r="T104" s="328"/>
      <c r="U104" s="35"/>
      <c r="V104" s="36"/>
      <c r="W104" s="37"/>
      <c r="X104" s="38"/>
      <c r="Y104" s="76"/>
      <c r="Z104" s="76"/>
      <c r="AA104" s="76"/>
      <c r="AB104" s="77"/>
      <c r="AC104" s="41"/>
      <c r="AD104" s="41"/>
      <c r="AE104" s="41"/>
      <c r="AF104" s="41"/>
      <c r="AG104" s="41"/>
      <c r="AH104" s="41"/>
      <c r="AI104" s="41"/>
      <c r="AJ104" s="42"/>
      <c r="AK104" s="41"/>
      <c r="AL104" s="41"/>
      <c r="AM104" s="41"/>
      <c r="AN104" s="41"/>
      <c r="AO104" s="41"/>
      <c r="AP104" s="41"/>
      <c r="AQ104" s="41"/>
      <c r="AR104" s="42"/>
      <c r="AS104" s="41"/>
      <c r="AT104" s="41"/>
      <c r="AU104" s="41"/>
      <c r="AV104" s="41"/>
      <c r="AW104" s="41"/>
      <c r="AX104" s="41"/>
      <c r="AY104" s="41"/>
      <c r="AZ104" s="42"/>
      <c r="BA104" s="41"/>
      <c r="BB104" s="41"/>
      <c r="BC104" s="41"/>
      <c r="BD104" s="41"/>
      <c r="BE104" s="41"/>
      <c r="BF104" s="41"/>
      <c r="BG104" s="41"/>
      <c r="BH104" s="42"/>
      <c r="BI104" s="43"/>
      <c r="BJ104" s="44"/>
      <c r="BK104" s="44"/>
      <c r="BL104" s="45"/>
    </row>
    <row r="105" spans="1:64" ht="30.75" customHeight="1" x14ac:dyDescent="0.2">
      <c r="A105" s="481"/>
      <c r="B105" s="490"/>
      <c r="C105" s="493"/>
      <c r="D105" s="490"/>
      <c r="E105" s="496"/>
      <c r="F105" s="471"/>
      <c r="G105" s="471"/>
      <c r="H105" s="471"/>
      <c r="I105" s="442"/>
      <c r="J105" s="409"/>
      <c r="K105" s="436"/>
      <c r="L105" s="409"/>
      <c r="M105" s="75"/>
      <c r="N105" s="34"/>
      <c r="O105" s="34"/>
      <c r="P105" s="34"/>
      <c r="Q105" s="322"/>
      <c r="R105" s="322"/>
      <c r="S105" s="325"/>
      <c r="T105" s="328"/>
      <c r="U105" s="35"/>
      <c r="V105" s="36"/>
      <c r="W105" s="37"/>
      <c r="X105" s="38"/>
      <c r="Y105" s="76"/>
      <c r="Z105" s="76"/>
      <c r="AA105" s="76"/>
      <c r="AB105" s="77"/>
      <c r="AC105" s="41"/>
      <c r="AD105" s="41"/>
      <c r="AE105" s="41"/>
      <c r="AF105" s="41"/>
      <c r="AG105" s="41"/>
      <c r="AH105" s="41"/>
      <c r="AI105" s="41"/>
      <c r="AJ105" s="42"/>
      <c r="AK105" s="41"/>
      <c r="AL105" s="41"/>
      <c r="AM105" s="41"/>
      <c r="AN105" s="41"/>
      <c r="AO105" s="41"/>
      <c r="AP105" s="41"/>
      <c r="AQ105" s="41"/>
      <c r="AR105" s="42"/>
      <c r="AS105" s="41"/>
      <c r="AT105" s="41"/>
      <c r="AU105" s="41"/>
      <c r="AV105" s="41"/>
      <c r="AW105" s="41"/>
      <c r="AX105" s="41"/>
      <c r="AY105" s="41"/>
      <c r="AZ105" s="42"/>
      <c r="BA105" s="41"/>
      <c r="BB105" s="41"/>
      <c r="BC105" s="41"/>
      <c r="BD105" s="41"/>
      <c r="BE105" s="41"/>
      <c r="BF105" s="41"/>
      <c r="BG105" s="41"/>
      <c r="BH105" s="42"/>
      <c r="BI105" s="43"/>
      <c r="BJ105" s="44"/>
      <c r="BK105" s="44"/>
      <c r="BL105" s="45"/>
    </row>
    <row r="106" spans="1:64" ht="30.75" customHeight="1" x14ac:dyDescent="0.2">
      <c r="A106" s="481"/>
      <c r="B106" s="490"/>
      <c r="C106" s="493"/>
      <c r="D106" s="490"/>
      <c r="E106" s="496"/>
      <c r="F106" s="471"/>
      <c r="G106" s="471"/>
      <c r="H106" s="471"/>
      <c r="I106" s="442"/>
      <c r="J106" s="409"/>
      <c r="K106" s="436"/>
      <c r="L106" s="409"/>
      <c r="M106" s="75"/>
      <c r="N106" s="34"/>
      <c r="O106" s="34"/>
      <c r="P106" s="34"/>
      <c r="Q106" s="322"/>
      <c r="R106" s="322"/>
      <c r="S106" s="325"/>
      <c r="T106" s="328"/>
      <c r="U106" s="35"/>
      <c r="V106" s="36"/>
      <c r="W106" s="37"/>
      <c r="X106" s="38"/>
      <c r="Y106" s="76"/>
      <c r="Z106" s="76"/>
      <c r="AA106" s="76"/>
      <c r="AB106" s="77"/>
      <c r="AC106" s="41"/>
      <c r="AD106" s="41"/>
      <c r="AE106" s="41"/>
      <c r="AF106" s="41"/>
      <c r="AG106" s="41"/>
      <c r="AH106" s="41"/>
      <c r="AI106" s="41"/>
      <c r="AJ106" s="42"/>
      <c r="AK106" s="41"/>
      <c r="AL106" s="41"/>
      <c r="AM106" s="41"/>
      <c r="AN106" s="41"/>
      <c r="AO106" s="41"/>
      <c r="AP106" s="41"/>
      <c r="AQ106" s="41"/>
      <c r="AR106" s="42"/>
      <c r="AS106" s="41"/>
      <c r="AT106" s="41"/>
      <c r="AU106" s="41"/>
      <c r="AV106" s="41"/>
      <c r="AW106" s="41"/>
      <c r="AX106" s="41"/>
      <c r="AY106" s="41"/>
      <c r="AZ106" s="42"/>
      <c r="BA106" s="41"/>
      <c r="BB106" s="41"/>
      <c r="BC106" s="41"/>
      <c r="BD106" s="41"/>
      <c r="BE106" s="41"/>
      <c r="BF106" s="41"/>
      <c r="BG106" s="41"/>
      <c r="BH106" s="42"/>
      <c r="BI106" s="43"/>
      <c r="BJ106" s="44"/>
      <c r="BK106" s="44"/>
      <c r="BL106" s="45"/>
    </row>
    <row r="107" spans="1:64" ht="30.75" customHeight="1" x14ac:dyDescent="0.2">
      <c r="A107" s="481"/>
      <c r="B107" s="490"/>
      <c r="C107" s="493"/>
      <c r="D107" s="490"/>
      <c r="E107" s="496"/>
      <c r="F107" s="471"/>
      <c r="G107" s="471"/>
      <c r="H107" s="471"/>
      <c r="I107" s="442"/>
      <c r="J107" s="409"/>
      <c r="K107" s="436"/>
      <c r="L107" s="409"/>
      <c r="M107" s="75"/>
      <c r="N107" s="46"/>
      <c r="O107" s="46"/>
      <c r="P107" s="46"/>
      <c r="Q107" s="322"/>
      <c r="R107" s="322"/>
      <c r="S107" s="325"/>
      <c r="T107" s="328"/>
      <c r="U107" s="35"/>
      <c r="V107" s="36"/>
      <c r="W107" s="37"/>
      <c r="X107" s="78"/>
      <c r="Y107" s="76"/>
      <c r="Z107" s="76"/>
      <c r="AA107" s="76"/>
      <c r="AB107" s="77"/>
      <c r="AC107" s="41"/>
      <c r="AD107" s="41"/>
      <c r="AE107" s="41"/>
      <c r="AF107" s="41"/>
      <c r="AG107" s="41"/>
      <c r="AH107" s="41"/>
      <c r="AI107" s="41"/>
      <c r="AJ107" s="42"/>
      <c r="AK107" s="53"/>
      <c r="AL107" s="53"/>
      <c r="AM107" s="53"/>
      <c r="AN107" s="53"/>
      <c r="AO107" s="53"/>
      <c r="AP107" s="53"/>
      <c r="AQ107" s="53"/>
      <c r="AR107" s="54"/>
      <c r="AS107" s="53"/>
      <c r="AT107" s="53"/>
      <c r="AU107" s="53"/>
      <c r="AV107" s="53"/>
      <c r="AW107" s="53"/>
      <c r="AX107" s="53"/>
      <c r="AY107" s="53"/>
      <c r="AZ107" s="54"/>
      <c r="BA107" s="53"/>
      <c r="BB107" s="53"/>
      <c r="BC107" s="53"/>
      <c r="BD107" s="53"/>
      <c r="BE107" s="53"/>
      <c r="BF107" s="53"/>
      <c r="BG107" s="53"/>
      <c r="BH107" s="54"/>
      <c r="BI107" s="55"/>
      <c r="BJ107" s="56"/>
      <c r="BK107" s="56"/>
      <c r="BL107" s="57"/>
    </row>
    <row r="108" spans="1:64" ht="30.75" customHeight="1" x14ac:dyDescent="0.2">
      <c r="A108" s="481"/>
      <c r="B108" s="490"/>
      <c r="C108" s="493"/>
      <c r="D108" s="490"/>
      <c r="E108" s="496"/>
      <c r="F108" s="471"/>
      <c r="G108" s="471"/>
      <c r="H108" s="471"/>
      <c r="I108" s="442"/>
      <c r="J108" s="409"/>
      <c r="K108" s="436"/>
      <c r="L108" s="409"/>
      <c r="M108" s="79"/>
      <c r="N108" s="46"/>
      <c r="O108" s="46"/>
      <c r="P108" s="46"/>
      <c r="Q108" s="322"/>
      <c r="R108" s="322"/>
      <c r="S108" s="325"/>
      <c r="T108" s="328"/>
      <c r="U108" s="47"/>
      <c r="V108" s="48"/>
      <c r="W108" s="49"/>
      <c r="X108" s="80"/>
      <c r="Y108" s="81"/>
      <c r="Z108" s="81"/>
      <c r="AA108" s="81"/>
      <c r="AB108" s="82"/>
      <c r="AC108" s="53"/>
      <c r="AD108" s="53"/>
      <c r="AE108" s="53"/>
      <c r="AF108" s="53"/>
      <c r="AG108" s="53"/>
      <c r="AH108" s="53"/>
      <c r="AI108" s="53"/>
      <c r="AJ108" s="54"/>
      <c r="AK108" s="53"/>
      <c r="AL108" s="53"/>
      <c r="AM108" s="53"/>
      <c r="AN108" s="53"/>
      <c r="AO108" s="53"/>
      <c r="AP108" s="53"/>
      <c r="AQ108" s="53"/>
      <c r="AR108" s="54"/>
      <c r="AS108" s="53"/>
      <c r="AT108" s="53"/>
      <c r="AU108" s="53"/>
      <c r="AV108" s="53"/>
      <c r="AW108" s="53"/>
      <c r="AX108" s="53"/>
      <c r="AY108" s="53"/>
      <c r="AZ108" s="54"/>
      <c r="BA108" s="53"/>
      <c r="BB108" s="53"/>
      <c r="BC108" s="53"/>
      <c r="BD108" s="53"/>
      <c r="BE108" s="53"/>
      <c r="BF108" s="53"/>
      <c r="BG108" s="53"/>
      <c r="BH108" s="54"/>
      <c r="BI108" s="55"/>
      <c r="BJ108" s="56"/>
      <c r="BK108" s="56"/>
      <c r="BL108" s="57"/>
    </row>
    <row r="109" spans="1:64" ht="30.75" customHeight="1" thickBot="1" x14ac:dyDescent="0.25">
      <c r="A109" s="482"/>
      <c r="B109" s="491"/>
      <c r="C109" s="494"/>
      <c r="D109" s="491"/>
      <c r="E109" s="497"/>
      <c r="F109" s="472"/>
      <c r="G109" s="472"/>
      <c r="H109" s="472"/>
      <c r="I109" s="450"/>
      <c r="J109" s="410"/>
      <c r="K109" s="437"/>
      <c r="L109" s="410"/>
      <c r="M109" s="83"/>
      <c r="N109" s="59"/>
      <c r="O109" s="59"/>
      <c r="P109" s="59"/>
      <c r="Q109" s="323"/>
      <c r="R109" s="323"/>
      <c r="S109" s="326"/>
      <c r="T109" s="329"/>
      <c r="U109" s="84"/>
      <c r="V109" s="85"/>
      <c r="W109" s="86"/>
      <c r="X109" s="87"/>
      <c r="Y109" s="88"/>
      <c r="Z109" s="88"/>
      <c r="AA109" s="88"/>
      <c r="AB109" s="89"/>
      <c r="AC109" s="67"/>
      <c r="AD109" s="67"/>
      <c r="AE109" s="67"/>
      <c r="AF109" s="67"/>
      <c r="AG109" s="67"/>
      <c r="AH109" s="67"/>
      <c r="AI109" s="67"/>
      <c r="AJ109" s="68"/>
      <c r="AK109" s="66"/>
      <c r="AL109" s="67"/>
      <c r="AM109" s="67"/>
      <c r="AN109" s="67"/>
      <c r="AO109" s="67"/>
      <c r="AP109" s="67"/>
      <c r="AQ109" s="67"/>
      <c r="AR109" s="68"/>
      <c r="AS109" s="66"/>
      <c r="AT109" s="67"/>
      <c r="AU109" s="67"/>
      <c r="AV109" s="67"/>
      <c r="AW109" s="67"/>
      <c r="AX109" s="67"/>
      <c r="AY109" s="67"/>
      <c r="AZ109" s="68"/>
      <c r="BA109" s="66"/>
      <c r="BB109" s="67"/>
      <c r="BC109" s="67"/>
      <c r="BD109" s="67"/>
      <c r="BE109" s="67"/>
      <c r="BF109" s="67"/>
      <c r="BG109" s="67"/>
      <c r="BH109" s="68"/>
      <c r="BI109" s="69"/>
      <c r="BJ109" s="70"/>
      <c r="BK109" s="70"/>
      <c r="BL109" s="71"/>
    </row>
    <row r="691" spans="1:64" s="94" customFormat="1" x14ac:dyDescent="0.2">
      <c r="A691" s="11"/>
      <c r="B691" s="11"/>
      <c r="C691" s="11"/>
      <c r="D691" s="11"/>
      <c r="E691" s="11"/>
      <c r="F691" s="11"/>
      <c r="G691" s="11"/>
      <c r="H691" s="11"/>
      <c r="I691" s="11"/>
      <c r="J691" s="11"/>
      <c r="K691" s="11"/>
      <c r="L691" s="11"/>
      <c r="M691" s="11"/>
      <c r="N691" s="95"/>
      <c r="O691" s="95"/>
      <c r="P691" s="95"/>
      <c r="Q691" s="11"/>
      <c r="R691" s="11"/>
      <c r="S691" s="11"/>
      <c r="T691" s="11"/>
      <c r="U691" s="11"/>
      <c r="V691" s="11"/>
      <c r="W691" s="11"/>
      <c r="X691" s="11"/>
      <c r="Y691" s="11"/>
      <c r="Z691" s="11"/>
      <c r="AA691" s="11"/>
      <c r="AB691" s="11"/>
      <c r="BI691" s="11"/>
      <c r="BJ691" s="11"/>
      <c r="BK691" s="11"/>
      <c r="BL691" s="11"/>
    </row>
    <row r="692" spans="1:64" s="94" customFormat="1" x14ac:dyDescent="0.2">
      <c r="A692" s="11"/>
      <c r="B692" s="11"/>
      <c r="C692" s="11"/>
      <c r="D692" s="11"/>
      <c r="E692" s="11"/>
      <c r="F692" s="11"/>
      <c r="G692" s="11"/>
      <c r="H692" s="11"/>
      <c r="I692" s="11"/>
      <c r="J692" s="11"/>
      <c r="K692" s="11"/>
      <c r="L692" s="11"/>
      <c r="M692" s="11"/>
      <c r="N692" s="95"/>
      <c r="O692" s="95"/>
      <c r="P692" s="95"/>
      <c r="Q692" s="11"/>
      <c r="R692" s="11"/>
      <c r="S692" s="11"/>
      <c r="T692" s="11"/>
      <c r="U692" s="11"/>
      <c r="V692" s="11"/>
      <c r="W692" s="11"/>
      <c r="X692" s="11"/>
      <c r="Y692" s="11"/>
      <c r="Z692" s="11"/>
      <c r="AA692" s="11"/>
      <c r="AB692" s="11"/>
      <c r="BI692" s="11"/>
      <c r="BJ692" s="11"/>
      <c r="BK692" s="11"/>
      <c r="BL692" s="11"/>
    </row>
    <row r="693" spans="1:64" s="94" customFormat="1" x14ac:dyDescent="0.2">
      <c r="A693" s="11"/>
      <c r="B693" s="11"/>
      <c r="C693" s="11"/>
      <c r="D693" s="11"/>
      <c r="E693" s="11"/>
      <c r="F693" s="11"/>
      <c r="G693" s="11"/>
      <c r="H693" s="11"/>
      <c r="I693" s="11"/>
      <c r="J693" s="11"/>
      <c r="K693" s="11"/>
      <c r="L693" s="11"/>
      <c r="M693" s="11"/>
      <c r="N693" s="95"/>
      <c r="O693" s="95"/>
      <c r="P693" s="95"/>
      <c r="Q693" s="11"/>
      <c r="R693" s="11"/>
      <c r="S693" s="11"/>
      <c r="T693" s="11"/>
      <c r="U693" s="11"/>
      <c r="V693" s="11"/>
      <c r="W693" s="11"/>
      <c r="X693" s="11"/>
      <c r="Y693" s="11"/>
      <c r="Z693" s="11"/>
      <c r="AA693" s="11"/>
      <c r="AB693" s="11"/>
      <c r="BI693" s="11"/>
      <c r="BJ693" s="11"/>
      <c r="BK693" s="11"/>
      <c r="BL693" s="11"/>
    </row>
    <row r="694" spans="1:64" s="94" customFormat="1" x14ac:dyDescent="0.2">
      <c r="A694" s="11"/>
      <c r="B694" s="11"/>
      <c r="C694" s="11"/>
      <c r="D694" s="11"/>
      <c r="E694" s="11"/>
      <c r="F694" s="11"/>
      <c r="G694" s="11"/>
      <c r="H694" s="11"/>
      <c r="I694" s="11"/>
      <c r="J694" s="11"/>
      <c r="K694" s="11"/>
      <c r="L694" s="11"/>
      <c r="M694" s="95" t="s">
        <v>211</v>
      </c>
      <c r="N694" s="95"/>
      <c r="O694" s="95" t="s">
        <v>212</v>
      </c>
      <c r="P694" s="95"/>
      <c r="Q694" s="11"/>
      <c r="R694" s="11"/>
      <c r="S694" s="11"/>
      <c r="T694" s="11"/>
      <c r="U694" s="11"/>
      <c r="V694" s="11"/>
      <c r="W694" s="11"/>
      <c r="X694" s="11"/>
      <c r="Y694" s="11"/>
      <c r="Z694" s="11"/>
      <c r="AA694" s="11"/>
      <c r="AB694" s="11"/>
      <c r="AE694" s="95" t="s">
        <v>211</v>
      </c>
      <c r="AF694" s="95"/>
      <c r="AG694" s="95" t="s">
        <v>212</v>
      </c>
      <c r="AI694" s="96" t="s">
        <v>213</v>
      </c>
      <c r="BI694" s="11"/>
      <c r="BJ694" s="11"/>
      <c r="BK694" s="11"/>
      <c r="BL694" s="11"/>
    </row>
    <row r="695" spans="1:64" s="94" customFormat="1" x14ac:dyDescent="0.2">
      <c r="A695" s="11"/>
      <c r="B695" s="11"/>
      <c r="C695" s="11"/>
      <c r="D695" s="11"/>
      <c r="E695" s="11"/>
      <c r="F695" s="11"/>
      <c r="G695" s="11"/>
      <c r="H695" s="11"/>
      <c r="I695" s="11"/>
      <c r="J695" s="11"/>
      <c r="K695" s="11"/>
      <c r="L695" s="11"/>
      <c r="M695" s="95" t="s">
        <v>214</v>
      </c>
      <c r="N695" s="95"/>
      <c r="O695" s="95" t="s">
        <v>215</v>
      </c>
      <c r="P695" s="95"/>
      <c r="Q695" s="11"/>
      <c r="R695" s="11"/>
      <c r="S695" s="11"/>
      <c r="T695" s="11"/>
      <c r="U695" s="11"/>
      <c r="V695" s="11"/>
      <c r="W695" s="11"/>
      <c r="X695" s="11"/>
      <c r="Y695" s="11"/>
      <c r="Z695" s="11"/>
      <c r="AA695" s="11"/>
      <c r="AB695" s="11"/>
      <c r="AE695" s="95" t="s">
        <v>214</v>
      </c>
      <c r="AF695" s="95"/>
      <c r="AG695" s="95" t="s">
        <v>215</v>
      </c>
      <c r="AI695" s="96" t="s">
        <v>216</v>
      </c>
      <c r="BI695" s="11"/>
      <c r="BJ695" s="11"/>
      <c r="BK695" s="11"/>
      <c r="BL695" s="11"/>
    </row>
    <row r="696" spans="1:64" s="94" customFormat="1" x14ac:dyDescent="0.2">
      <c r="A696" s="11"/>
      <c r="B696" s="11"/>
      <c r="C696" s="11"/>
      <c r="D696" s="11"/>
      <c r="E696" s="11"/>
      <c r="F696" s="11"/>
      <c r="G696" s="11"/>
      <c r="H696" s="11"/>
      <c r="I696" s="11"/>
      <c r="J696" s="11"/>
      <c r="K696" s="11"/>
      <c r="L696" s="11"/>
      <c r="M696" s="95" t="s">
        <v>217</v>
      </c>
      <c r="N696" s="95"/>
      <c r="O696" s="95" t="s">
        <v>218</v>
      </c>
      <c r="P696" s="95"/>
      <c r="Q696" s="11"/>
      <c r="R696" s="11"/>
      <c r="S696" s="11"/>
      <c r="T696" s="11"/>
      <c r="U696" s="11"/>
      <c r="V696" s="11"/>
      <c r="W696" s="11"/>
      <c r="X696" s="11"/>
      <c r="Y696" s="11"/>
      <c r="Z696" s="11"/>
      <c r="AA696" s="11"/>
      <c r="AB696" s="11"/>
      <c r="AE696" s="95" t="s">
        <v>217</v>
      </c>
      <c r="AF696" s="95"/>
      <c r="AG696" s="95" t="s">
        <v>218</v>
      </c>
      <c r="AI696" s="96"/>
      <c r="BI696" s="11"/>
      <c r="BJ696" s="11"/>
      <c r="BK696" s="11"/>
      <c r="BL696" s="11"/>
    </row>
    <row r="697" spans="1:64" s="94" customFormat="1" x14ac:dyDescent="0.2">
      <c r="A697" s="11"/>
      <c r="B697" s="11"/>
      <c r="C697" s="11"/>
      <c r="D697" s="11"/>
      <c r="E697" s="11"/>
      <c r="F697" s="11"/>
      <c r="G697" s="11"/>
      <c r="H697" s="11"/>
      <c r="I697" s="11"/>
      <c r="J697" s="11"/>
      <c r="K697" s="11"/>
      <c r="L697" s="11"/>
      <c r="M697" s="95" t="s">
        <v>219</v>
      </c>
      <c r="N697" s="95"/>
      <c r="O697" s="95" t="s">
        <v>220</v>
      </c>
      <c r="P697" s="95"/>
      <c r="Q697" s="11"/>
      <c r="R697" s="11"/>
      <c r="S697" s="11"/>
      <c r="T697" s="11"/>
      <c r="U697" s="11"/>
      <c r="V697" s="11"/>
      <c r="W697" s="11"/>
      <c r="X697" s="11"/>
      <c r="Y697" s="11"/>
      <c r="Z697" s="11"/>
      <c r="AA697" s="11"/>
      <c r="AB697" s="11"/>
      <c r="AE697" s="95" t="s">
        <v>219</v>
      </c>
      <c r="AF697" s="95"/>
      <c r="AG697" s="95" t="s">
        <v>220</v>
      </c>
      <c r="BI697" s="11"/>
      <c r="BJ697" s="11"/>
      <c r="BK697" s="11"/>
      <c r="BL697" s="11"/>
    </row>
    <row r="698" spans="1:64" s="94" customFormat="1" x14ac:dyDescent="0.2">
      <c r="A698" s="11"/>
      <c r="B698" s="11"/>
      <c r="C698" s="11"/>
      <c r="D698" s="11"/>
      <c r="E698" s="11"/>
      <c r="F698" s="11"/>
      <c r="G698" s="11"/>
      <c r="H698" s="11"/>
      <c r="I698" s="11"/>
      <c r="J698" s="11"/>
      <c r="K698" s="11"/>
      <c r="L698" s="11"/>
      <c r="M698" s="95" t="s">
        <v>221</v>
      </c>
      <c r="N698" s="95"/>
      <c r="O698" s="95" t="s">
        <v>222</v>
      </c>
      <c r="P698" s="95"/>
      <c r="Q698" s="11"/>
      <c r="R698" s="11"/>
      <c r="S698" s="11"/>
      <c r="T698" s="11"/>
      <c r="U698" s="11"/>
      <c r="V698" s="11"/>
      <c r="W698" s="11"/>
      <c r="X698" s="11"/>
      <c r="Y698" s="11"/>
      <c r="Z698" s="11"/>
      <c r="AA698" s="11"/>
      <c r="AB698" s="11"/>
      <c r="AE698" s="95" t="s">
        <v>221</v>
      </c>
      <c r="AF698" s="95"/>
      <c r="AG698" s="95" t="s">
        <v>222</v>
      </c>
      <c r="BI698" s="11"/>
      <c r="BJ698" s="11"/>
      <c r="BK698" s="11"/>
      <c r="BL698" s="11"/>
    </row>
    <row r="699" spans="1:64" s="94" customFormat="1" x14ac:dyDescent="0.2">
      <c r="A699" s="11"/>
      <c r="B699" s="11"/>
      <c r="C699" s="11"/>
      <c r="D699" s="11"/>
      <c r="E699" s="11"/>
      <c r="F699" s="11"/>
      <c r="G699" s="11"/>
      <c r="H699" s="11"/>
      <c r="I699" s="11"/>
      <c r="J699" s="11"/>
      <c r="K699" s="11"/>
      <c r="L699" s="11"/>
      <c r="M699" s="95" t="s">
        <v>223</v>
      </c>
      <c r="N699" s="95"/>
      <c r="O699" s="95" t="s">
        <v>224</v>
      </c>
      <c r="P699" s="95"/>
      <c r="Q699" s="11"/>
      <c r="R699" s="11"/>
      <c r="S699" s="11"/>
      <c r="T699" s="11"/>
      <c r="U699" s="11"/>
      <c r="V699" s="11"/>
      <c r="W699" s="11"/>
      <c r="X699" s="11"/>
      <c r="Y699" s="11"/>
      <c r="Z699" s="11"/>
      <c r="AA699" s="11"/>
      <c r="AB699" s="11"/>
      <c r="AE699" s="95" t="s">
        <v>223</v>
      </c>
      <c r="AF699" s="95"/>
      <c r="AG699" s="95" t="s">
        <v>224</v>
      </c>
      <c r="BI699" s="11"/>
      <c r="BJ699" s="11"/>
      <c r="BK699" s="11"/>
      <c r="BL699" s="11"/>
    </row>
    <row r="700" spans="1:64" s="94" customFormat="1" x14ac:dyDescent="0.2">
      <c r="A700" s="11"/>
      <c r="B700" s="11"/>
      <c r="C700" s="11"/>
      <c r="D700" s="11"/>
      <c r="E700" s="11"/>
      <c r="F700" s="11"/>
      <c r="G700" s="11"/>
      <c r="H700" s="11"/>
      <c r="I700" s="11"/>
      <c r="J700" s="11"/>
      <c r="K700" s="11"/>
      <c r="L700" s="11"/>
      <c r="M700" s="95" t="s">
        <v>225</v>
      </c>
      <c r="N700" s="95"/>
      <c r="O700" s="95" t="s">
        <v>226</v>
      </c>
      <c r="P700" s="95"/>
      <c r="Q700" s="11"/>
      <c r="R700" s="11"/>
      <c r="S700" s="11"/>
      <c r="T700" s="11"/>
      <c r="U700" s="11"/>
      <c r="V700" s="11"/>
      <c r="W700" s="11"/>
      <c r="X700" s="11"/>
      <c r="Y700" s="11"/>
      <c r="Z700" s="11"/>
      <c r="AA700" s="11"/>
      <c r="AB700" s="11"/>
      <c r="AE700" s="95" t="s">
        <v>225</v>
      </c>
      <c r="AF700" s="95"/>
      <c r="AG700" s="95" t="s">
        <v>226</v>
      </c>
      <c r="BI700" s="11"/>
      <c r="BJ700" s="11"/>
      <c r="BK700" s="11"/>
      <c r="BL700" s="11"/>
    </row>
    <row r="701" spans="1:64" s="94" customFormat="1" x14ac:dyDescent="0.2">
      <c r="A701" s="11"/>
      <c r="B701" s="11"/>
      <c r="C701" s="11"/>
      <c r="D701" s="11"/>
      <c r="E701" s="11"/>
      <c r="F701" s="11"/>
      <c r="G701" s="11"/>
      <c r="H701" s="11"/>
      <c r="I701" s="11"/>
      <c r="J701" s="11"/>
      <c r="K701" s="11"/>
      <c r="L701" s="11"/>
      <c r="M701" s="95" t="s">
        <v>227</v>
      </c>
      <c r="N701" s="95"/>
      <c r="O701" s="95" t="s">
        <v>228</v>
      </c>
      <c r="P701" s="95"/>
      <c r="Q701" s="11"/>
      <c r="R701" s="11"/>
      <c r="S701" s="11"/>
      <c r="T701" s="11"/>
      <c r="U701" s="11"/>
      <c r="V701" s="11"/>
      <c r="W701" s="11"/>
      <c r="X701" s="11"/>
      <c r="Y701" s="11"/>
      <c r="Z701" s="11"/>
      <c r="AA701" s="11"/>
      <c r="AB701" s="11"/>
      <c r="AE701" s="95" t="s">
        <v>227</v>
      </c>
      <c r="AF701" s="95"/>
      <c r="AG701" s="95" t="s">
        <v>228</v>
      </c>
      <c r="BI701" s="11"/>
      <c r="BJ701" s="11"/>
      <c r="BK701" s="11"/>
      <c r="BL701" s="11"/>
    </row>
    <row r="702" spans="1:64" s="94" customFormat="1" x14ac:dyDescent="0.2">
      <c r="A702" s="11"/>
      <c r="B702" s="11"/>
      <c r="C702" s="11"/>
      <c r="D702" s="11"/>
      <c r="E702" s="11"/>
      <c r="F702" s="11"/>
      <c r="G702" s="11"/>
      <c r="H702" s="11"/>
      <c r="I702" s="11"/>
      <c r="J702" s="11"/>
      <c r="K702" s="11"/>
      <c r="L702" s="11"/>
      <c r="M702" s="95" t="s">
        <v>229</v>
      </c>
      <c r="N702" s="95"/>
      <c r="O702" s="95" t="s">
        <v>230</v>
      </c>
      <c r="P702" s="95"/>
      <c r="Q702" s="11"/>
      <c r="R702" s="11"/>
      <c r="S702" s="11"/>
      <c r="T702" s="11"/>
      <c r="U702" s="11"/>
      <c r="V702" s="11"/>
      <c r="W702" s="11"/>
      <c r="X702" s="11"/>
      <c r="Y702" s="11"/>
      <c r="Z702" s="11"/>
      <c r="AA702" s="11"/>
      <c r="AB702" s="11"/>
      <c r="AE702" s="95" t="s">
        <v>229</v>
      </c>
      <c r="AF702" s="95"/>
      <c r="AG702" s="95" t="s">
        <v>230</v>
      </c>
      <c r="BI702" s="11"/>
      <c r="BJ702" s="11"/>
      <c r="BK702" s="11"/>
      <c r="BL702" s="11"/>
    </row>
    <row r="703" spans="1:64" s="94" customFormat="1" x14ac:dyDescent="0.2">
      <c r="A703" s="11"/>
      <c r="B703" s="11"/>
      <c r="C703" s="11"/>
      <c r="D703" s="11"/>
      <c r="E703" s="11"/>
      <c r="F703" s="11"/>
      <c r="G703" s="11"/>
      <c r="H703" s="11"/>
      <c r="I703" s="11"/>
      <c r="J703" s="11"/>
      <c r="K703" s="11"/>
      <c r="L703" s="11"/>
      <c r="M703" s="95" t="s">
        <v>231</v>
      </c>
      <c r="N703" s="95"/>
      <c r="O703" s="95" t="s">
        <v>232</v>
      </c>
      <c r="P703" s="95"/>
      <c r="Q703" s="11"/>
      <c r="R703" s="11"/>
      <c r="S703" s="11"/>
      <c r="T703" s="11"/>
      <c r="U703" s="11"/>
      <c r="V703" s="11"/>
      <c r="W703" s="11"/>
      <c r="X703" s="11"/>
      <c r="Y703" s="11"/>
      <c r="Z703" s="11"/>
      <c r="AA703" s="11"/>
      <c r="AB703" s="11"/>
      <c r="AE703" s="95" t="s">
        <v>231</v>
      </c>
      <c r="AF703" s="95"/>
      <c r="AG703" s="95" t="s">
        <v>232</v>
      </c>
      <c r="BI703" s="11"/>
      <c r="BJ703" s="11"/>
      <c r="BK703" s="11"/>
      <c r="BL703" s="11"/>
    </row>
    <row r="704" spans="1:64" s="94" customFormat="1" x14ac:dyDescent="0.2">
      <c r="A704" s="11"/>
      <c r="B704" s="11"/>
      <c r="C704" s="11"/>
      <c r="D704" s="11"/>
      <c r="E704" s="11"/>
      <c r="F704" s="11"/>
      <c r="G704" s="11"/>
      <c r="H704" s="11"/>
      <c r="I704" s="11"/>
      <c r="J704" s="11"/>
      <c r="K704" s="11"/>
      <c r="L704" s="11"/>
      <c r="M704" s="95" t="s">
        <v>233</v>
      </c>
      <c r="N704" s="95"/>
      <c r="O704" s="95" t="s">
        <v>234</v>
      </c>
      <c r="P704" s="95"/>
      <c r="Q704" s="11"/>
      <c r="R704" s="11"/>
      <c r="S704" s="11"/>
      <c r="T704" s="11"/>
      <c r="U704" s="11"/>
      <c r="V704" s="11"/>
      <c r="W704" s="11"/>
      <c r="X704" s="11"/>
      <c r="Y704" s="11"/>
      <c r="Z704" s="11"/>
      <c r="AA704" s="11"/>
      <c r="AB704" s="11"/>
      <c r="AE704" s="95" t="s">
        <v>233</v>
      </c>
      <c r="AF704" s="95"/>
      <c r="AG704" s="95" t="s">
        <v>234</v>
      </c>
      <c r="BI704" s="11"/>
      <c r="BJ704" s="11"/>
      <c r="BK704" s="11"/>
      <c r="BL704" s="11"/>
    </row>
    <row r="705" spans="1:64" s="94" customFormat="1" x14ac:dyDescent="0.2">
      <c r="A705" s="11"/>
      <c r="B705" s="11"/>
      <c r="C705" s="11"/>
      <c r="D705" s="11"/>
      <c r="E705" s="11"/>
      <c r="F705" s="11"/>
      <c r="G705" s="11"/>
      <c r="H705" s="11"/>
      <c r="I705" s="11"/>
      <c r="J705" s="11"/>
      <c r="K705" s="11"/>
      <c r="L705" s="11"/>
      <c r="M705" s="95" t="s">
        <v>235</v>
      </c>
      <c r="N705" s="95"/>
      <c r="O705" s="95"/>
      <c r="P705" s="95"/>
      <c r="Q705" s="11"/>
      <c r="R705" s="11"/>
      <c r="S705" s="11"/>
      <c r="T705" s="11"/>
      <c r="U705" s="11"/>
      <c r="V705" s="11"/>
      <c r="W705" s="11"/>
      <c r="X705" s="11"/>
      <c r="Y705" s="11"/>
      <c r="Z705" s="11"/>
      <c r="AA705" s="11"/>
      <c r="AB705" s="11"/>
      <c r="AE705" s="95" t="s">
        <v>235</v>
      </c>
      <c r="AF705" s="95"/>
      <c r="AG705" s="95"/>
      <c r="BI705" s="11"/>
      <c r="BJ705" s="11"/>
      <c r="BK705" s="11"/>
      <c r="BL705" s="11"/>
    </row>
    <row r="706" spans="1:64" s="94" customFormat="1" x14ac:dyDescent="0.2">
      <c r="A706" s="11"/>
      <c r="B706" s="11"/>
      <c r="C706" s="11"/>
      <c r="D706" s="11"/>
      <c r="E706" s="11"/>
      <c r="F706" s="11"/>
      <c r="G706" s="11"/>
      <c r="H706" s="11"/>
      <c r="I706" s="11"/>
      <c r="J706" s="11"/>
      <c r="K706" s="11"/>
      <c r="L706" s="11"/>
      <c r="M706" s="95" t="s">
        <v>236</v>
      </c>
      <c r="N706" s="95"/>
      <c r="O706" s="95"/>
      <c r="P706" s="95"/>
      <c r="Q706" s="11"/>
      <c r="R706" s="11"/>
      <c r="S706" s="11"/>
      <c r="T706" s="11"/>
      <c r="U706" s="11"/>
      <c r="V706" s="11"/>
      <c r="W706" s="11"/>
      <c r="X706" s="11"/>
      <c r="Y706" s="11"/>
      <c r="Z706" s="11"/>
      <c r="AA706" s="11"/>
      <c r="AB706" s="11"/>
      <c r="AE706" s="95" t="s">
        <v>236</v>
      </c>
      <c r="AF706" s="95"/>
      <c r="AG706" s="95"/>
      <c r="BI706" s="11"/>
      <c r="BJ706" s="11"/>
      <c r="BK706" s="11"/>
      <c r="BL706" s="11"/>
    </row>
    <row r="707" spans="1:64" s="94" customFormat="1" x14ac:dyDescent="0.2">
      <c r="A707" s="11"/>
      <c r="B707" s="11"/>
      <c r="C707" s="11"/>
      <c r="D707" s="11"/>
      <c r="E707" s="11"/>
      <c r="F707" s="11"/>
      <c r="G707" s="11"/>
      <c r="H707" s="11"/>
      <c r="I707" s="11"/>
      <c r="J707" s="11"/>
      <c r="K707" s="11"/>
      <c r="L707" s="11"/>
      <c r="M707" s="95" t="s">
        <v>237</v>
      </c>
      <c r="N707" s="95"/>
      <c r="O707" s="95"/>
      <c r="P707" s="95"/>
      <c r="Q707" s="11"/>
      <c r="R707" s="11"/>
      <c r="S707" s="11"/>
      <c r="T707" s="11"/>
      <c r="U707" s="11"/>
      <c r="V707" s="11"/>
      <c r="W707" s="11"/>
      <c r="X707" s="11"/>
      <c r="Y707" s="11"/>
      <c r="Z707" s="11"/>
      <c r="AA707" s="11"/>
      <c r="AB707" s="11"/>
      <c r="AE707" s="95" t="s">
        <v>237</v>
      </c>
      <c r="AF707" s="95"/>
      <c r="AG707" s="95"/>
      <c r="BI707" s="11"/>
      <c r="BJ707" s="11"/>
      <c r="BK707" s="11"/>
      <c r="BL707" s="11"/>
    </row>
    <row r="708" spans="1:64" s="94" customFormat="1" x14ac:dyDescent="0.2">
      <c r="A708" s="11"/>
      <c r="B708" s="11"/>
      <c r="C708" s="11"/>
      <c r="D708" s="11"/>
      <c r="E708" s="11"/>
      <c r="F708" s="11"/>
      <c r="G708" s="11"/>
      <c r="H708" s="11"/>
      <c r="I708" s="11"/>
      <c r="J708" s="11"/>
      <c r="K708" s="11"/>
      <c r="L708" s="11"/>
      <c r="M708" s="95" t="s">
        <v>238</v>
      </c>
      <c r="N708" s="95"/>
      <c r="O708" s="95"/>
      <c r="P708" s="95"/>
      <c r="Q708" s="11"/>
      <c r="R708" s="11"/>
      <c r="S708" s="11"/>
      <c r="T708" s="11"/>
      <c r="U708" s="11"/>
      <c r="V708" s="11"/>
      <c r="W708" s="11"/>
      <c r="X708" s="11"/>
      <c r="Y708" s="11"/>
      <c r="Z708" s="11"/>
      <c r="AA708" s="11"/>
      <c r="AB708" s="11"/>
      <c r="AE708" s="95" t="s">
        <v>238</v>
      </c>
      <c r="AF708" s="95"/>
      <c r="AG708" s="95"/>
      <c r="BI708" s="11"/>
      <c r="BJ708" s="11"/>
      <c r="BK708" s="11"/>
      <c r="BL708" s="11"/>
    </row>
    <row r="709" spans="1:64" s="94" customFormat="1" x14ac:dyDescent="0.2">
      <c r="A709" s="11"/>
      <c r="B709" s="11"/>
      <c r="C709" s="11"/>
      <c r="D709" s="11"/>
      <c r="E709" s="11"/>
      <c r="F709" s="11"/>
      <c r="G709" s="11"/>
      <c r="H709" s="11"/>
      <c r="I709" s="11"/>
      <c r="J709" s="11"/>
      <c r="K709" s="11"/>
      <c r="L709" s="11"/>
      <c r="M709" s="95"/>
      <c r="N709" s="95"/>
      <c r="O709" s="95"/>
      <c r="P709" s="95"/>
      <c r="Q709" s="11"/>
      <c r="R709" s="11"/>
      <c r="S709" s="11"/>
      <c r="T709" s="11"/>
      <c r="U709" s="11"/>
      <c r="V709" s="11"/>
      <c r="W709" s="11"/>
      <c r="X709" s="11"/>
      <c r="Y709" s="11"/>
      <c r="Z709" s="11"/>
      <c r="AA709" s="11"/>
      <c r="AB709" s="11"/>
      <c r="BI709" s="11"/>
      <c r="BJ709" s="11"/>
      <c r="BK709" s="11"/>
      <c r="BL709" s="11"/>
    </row>
    <row r="710" spans="1:64" s="94" customFormat="1" x14ac:dyDescent="0.2">
      <c r="A710" s="11"/>
      <c r="B710" s="11"/>
      <c r="C710" s="11"/>
      <c r="D710" s="11"/>
      <c r="E710" s="11"/>
      <c r="F710" s="11"/>
      <c r="G710" s="11"/>
      <c r="H710" s="11"/>
      <c r="I710" s="11"/>
      <c r="J710" s="11"/>
      <c r="K710" s="11"/>
      <c r="L710" s="11"/>
      <c r="M710" s="95"/>
      <c r="N710" s="95"/>
      <c r="O710" s="95"/>
      <c r="P710" s="95"/>
      <c r="Q710" s="11"/>
      <c r="R710" s="11"/>
      <c r="S710" s="11"/>
      <c r="T710" s="11"/>
      <c r="U710" s="11"/>
      <c r="V710" s="11"/>
      <c r="W710" s="11"/>
      <c r="X710" s="11"/>
      <c r="Y710" s="11"/>
      <c r="Z710" s="11"/>
      <c r="AA710" s="11"/>
      <c r="AB710" s="11"/>
      <c r="BI710" s="11"/>
      <c r="BJ710" s="11"/>
      <c r="BK710" s="11"/>
      <c r="BL710" s="11"/>
    </row>
    <row r="711" spans="1:64" x14ac:dyDescent="0.2">
      <c r="M711" s="95"/>
      <c r="N711" s="95"/>
      <c r="O711" s="95"/>
      <c r="P711" s="95"/>
    </row>
    <row r="712" spans="1:64" x14ac:dyDescent="0.2">
      <c r="M712" s="95"/>
      <c r="N712" s="95"/>
      <c r="O712" s="95"/>
      <c r="P712" s="95"/>
    </row>
    <row r="713" spans="1:64" x14ac:dyDescent="0.2">
      <c r="M713" s="95"/>
      <c r="N713" s="95"/>
      <c r="O713" s="95"/>
      <c r="P713" s="95"/>
    </row>
    <row r="714" spans="1:64" x14ac:dyDescent="0.2">
      <c r="M714" s="95"/>
      <c r="N714" s="95"/>
      <c r="O714" s="95"/>
      <c r="P714" s="95"/>
    </row>
    <row r="715" spans="1:64" x14ac:dyDescent="0.2">
      <c r="M715" s="95"/>
      <c r="N715" s="95"/>
      <c r="O715" s="95"/>
      <c r="P715" s="95"/>
    </row>
    <row r="716" spans="1:64" x14ac:dyDescent="0.2">
      <c r="M716" s="95"/>
      <c r="N716" s="95"/>
      <c r="O716" s="95"/>
      <c r="P716" s="95"/>
    </row>
    <row r="717" spans="1:64" x14ac:dyDescent="0.2">
      <c r="M717" s="95"/>
      <c r="N717" s="95"/>
      <c r="O717" s="95"/>
      <c r="P717" s="95"/>
    </row>
    <row r="718" spans="1:64" x14ac:dyDescent="0.2">
      <c r="M718" s="95"/>
      <c r="N718" s="95"/>
      <c r="O718" s="95"/>
      <c r="P718" s="95"/>
    </row>
    <row r="719" spans="1:64" x14ac:dyDescent="0.2">
      <c r="M719" s="95"/>
      <c r="N719" s="95"/>
      <c r="O719" s="95"/>
      <c r="P719" s="95"/>
    </row>
    <row r="720" spans="1:64" x14ac:dyDescent="0.2">
      <c r="M720" s="95"/>
      <c r="N720" s="95"/>
      <c r="O720" s="95"/>
      <c r="P720" s="95"/>
    </row>
    <row r="721" spans="13:16" x14ac:dyDescent="0.2">
      <c r="M721" s="95"/>
      <c r="N721" s="95"/>
      <c r="O721" s="95"/>
      <c r="P721" s="95"/>
    </row>
    <row r="722" spans="13:16" x14ac:dyDescent="0.2">
      <c r="M722" s="95"/>
      <c r="N722" s="95"/>
      <c r="O722" s="95"/>
      <c r="P722" s="95"/>
    </row>
    <row r="723" spans="13:16" x14ac:dyDescent="0.2">
      <c r="M723" s="95"/>
      <c r="N723" s="95"/>
      <c r="O723" s="95"/>
      <c r="P723" s="95"/>
    </row>
    <row r="724" spans="13:16" x14ac:dyDescent="0.2">
      <c r="M724" s="95"/>
      <c r="N724" s="95"/>
      <c r="O724" s="95"/>
      <c r="P724" s="95"/>
    </row>
    <row r="725" spans="13:16" x14ac:dyDescent="0.2">
      <c r="M725" s="95"/>
      <c r="N725" s="95"/>
      <c r="O725" s="95"/>
      <c r="P725" s="95"/>
    </row>
    <row r="726" spans="13:16" x14ac:dyDescent="0.2">
      <c r="M726" s="95"/>
      <c r="N726" s="95"/>
      <c r="O726" s="95"/>
      <c r="P726" s="95"/>
    </row>
    <row r="727" spans="13:16" x14ac:dyDescent="0.2">
      <c r="M727" s="95"/>
      <c r="N727" s="95"/>
      <c r="O727" s="95"/>
      <c r="P727" s="95"/>
    </row>
    <row r="728" spans="13:16" x14ac:dyDescent="0.2">
      <c r="M728" s="95"/>
      <c r="N728" s="95"/>
      <c r="O728" s="95"/>
      <c r="P728" s="95"/>
    </row>
    <row r="729" spans="13:16" x14ac:dyDescent="0.2">
      <c r="M729" s="95"/>
      <c r="N729" s="95"/>
      <c r="O729" s="95"/>
      <c r="P729" s="95"/>
    </row>
    <row r="730" spans="13:16" x14ac:dyDescent="0.2">
      <c r="M730" s="95"/>
      <c r="N730" s="95"/>
      <c r="O730" s="95"/>
      <c r="P730" s="95"/>
    </row>
    <row r="731" spans="13:16" x14ac:dyDescent="0.2">
      <c r="M731" s="95"/>
      <c r="N731" s="95"/>
      <c r="O731" s="95"/>
      <c r="P731" s="95"/>
    </row>
    <row r="732" spans="13:16" x14ac:dyDescent="0.2">
      <c r="M732" s="95"/>
      <c r="N732" s="95"/>
      <c r="O732" s="95"/>
      <c r="P732" s="95"/>
    </row>
    <row r="733" spans="13:16" x14ac:dyDescent="0.2">
      <c r="M733" s="95"/>
      <c r="N733" s="95"/>
      <c r="O733" s="95"/>
      <c r="P733" s="95"/>
    </row>
    <row r="734" spans="13:16" x14ac:dyDescent="0.2">
      <c r="M734" s="95"/>
      <c r="N734" s="95"/>
      <c r="O734" s="95"/>
      <c r="P734" s="95"/>
    </row>
    <row r="735" spans="13:16" x14ac:dyDescent="0.2">
      <c r="M735" s="95"/>
      <c r="N735" s="95"/>
      <c r="O735" s="95"/>
      <c r="P735" s="95"/>
    </row>
    <row r="736" spans="13:16" x14ac:dyDescent="0.2">
      <c r="M736" s="95"/>
      <c r="N736" s="95"/>
      <c r="O736" s="95"/>
      <c r="P736" s="95"/>
    </row>
    <row r="737" spans="13:16" x14ac:dyDescent="0.2">
      <c r="M737" s="95"/>
      <c r="N737" s="95"/>
      <c r="O737" s="95"/>
      <c r="P737" s="95"/>
    </row>
    <row r="738" spans="13:16" x14ac:dyDescent="0.2">
      <c r="M738" s="95"/>
      <c r="N738" s="95"/>
      <c r="O738" s="95"/>
      <c r="P738" s="95"/>
    </row>
    <row r="739" spans="13:16" x14ac:dyDescent="0.2">
      <c r="M739" s="95"/>
      <c r="N739" s="95"/>
      <c r="O739" s="95"/>
      <c r="P739" s="95"/>
    </row>
    <row r="740" spans="13:16" x14ac:dyDescent="0.2">
      <c r="M740" s="95"/>
      <c r="N740" s="95"/>
      <c r="O740" s="95"/>
      <c r="P740" s="95"/>
    </row>
    <row r="741" spans="13:16" x14ac:dyDescent="0.2">
      <c r="M741" s="95"/>
      <c r="N741" s="95"/>
      <c r="O741" s="95"/>
      <c r="P741" s="95"/>
    </row>
    <row r="742" spans="13:16" x14ac:dyDescent="0.2">
      <c r="M742" s="95"/>
      <c r="N742" s="95"/>
      <c r="O742" s="95"/>
      <c r="P742" s="95"/>
    </row>
    <row r="743" spans="13:16" x14ac:dyDescent="0.2">
      <c r="M743" s="95"/>
      <c r="N743" s="95"/>
      <c r="O743" s="95"/>
      <c r="P743" s="95"/>
    </row>
    <row r="744" spans="13:16" x14ac:dyDescent="0.2">
      <c r="M744" s="95"/>
      <c r="N744" s="95"/>
      <c r="O744" s="95"/>
      <c r="P744" s="95"/>
    </row>
    <row r="745" spans="13:16" x14ac:dyDescent="0.2">
      <c r="M745" s="95"/>
      <c r="N745" s="95"/>
      <c r="O745" s="95"/>
      <c r="P745" s="95"/>
    </row>
    <row r="746" spans="13:16" x14ac:dyDescent="0.2">
      <c r="M746" s="95"/>
      <c r="N746" s="95"/>
      <c r="O746" s="95"/>
      <c r="P746" s="95"/>
    </row>
    <row r="747" spans="13:16" x14ac:dyDescent="0.2">
      <c r="M747" s="95"/>
      <c r="N747" s="95"/>
      <c r="O747" s="95"/>
      <c r="P747" s="95"/>
    </row>
    <row r="748" spans="13:16" x14ac:dyDescent="0.2">
      <c r="M748" s="95"/>
      <c r="N748" s="95"/>
      <c r="O748" s="95"/>
      <c r="P748" s="95"/>
    </row>
    <row r="749" spans="13:16" x14ac:dyDescent="0.2">
      <c r="M749" s="95"/>
      <c r="N749" s="95"/>
      <c r="O749" s="95"/>
      <c r="P749" s="95"/>
    </row>
    <row r="750" spans="13:16" x14ac:dyDescent="0.2">
      <c r="M750" s="95"/>
      <c r="N750" s="95"/>
      <c r="O750" s="95"/>
      <c r="P750" s="95"/>
    </row>
    <row r="751" spans="13:16" x14ac:dyDescent="0.2">
      <c r="M751" s="95"/>
      <c r="N751" s="95"/>
      <c r="O751" s="95"/>
      <c r="P751" s="95"/>
    </row>
    <row r="752" spans="13:16" x14ac:dyDescent="0.2">
      <c r="M752" s="95"/>
      <c r="N752" s="95"/>
      <c r="O752" s="95"/>
      <c r="P752" s="95"/>
    </row>
    <row r="753" spans="13:16" x14ac:dyDescent="0.2">
      <c r="M753" s="95"/>
      <c r="N753" s="95"/>
      <c r="O753" s="95"/>
      <c r="P753" s="95"/>
    </row>
    <row r="754" spans="13:16" x14ac:dyDescent="0.2">
      <c r="M754" s="95"/>
      <c r="N754" s="95"/>
      <c r="O754" s="95"/>
      <c r="P754" s="95"/>
    </row>
    <row r="755" spans="13:16" x14ac:dyDescent="0.2">
      <c r="M755" s="95"/>
      <c r="N755" s="95"/>
      <c r="O755" s="95"/>
      <c r="P755" s="95"/>
    </row>
  </sheetData>
  <mergeCells count="288">
    <mergeCell ref="A1:S1"/>
    <mergeCell ref="T1:AB1"/>
    <mergeCell ref="AC1:BL1"/>
    <mergeCell ref="A2:A4"/>
    <mergeCell ref="B2:B4"/>
    <mergeCell ref="C2:C4"/>
    <mergeCell ref="D2:D4"/>
    <mergeCell ref="E2:E4"/>
    <mergeCell ref="F2:F4"/>
    <mergeCell ref="G2:G4"/>
    <mergeCell ref="BI2:BL3"/>
    <mergeCell ref="I3:I4"/>
    <mergeCell ref="J3:J4"/>
    <mergeCell ref="K3:K4"/>
    <mergeCell ref="L3:P3"/>
    <mergeCell ref="U3:U4"/>
    <mergeCell ref="V3:V4"/>
    <mergeCell ref="H2:H4"/>
    <mergeCell ref="I2:S2"/>
    <mergeCell ref="T2:T4"/>
    <mergeCell ref="U2:W2"/>
    <mergeCell ref="X2:AB2"/>
    <mergeCell ref="AC2:AJ2"/>
    <mergeCell ref="W3:W4"/>
    <mergeCell ref="X3:X4"/>
    <mergeCell ref="Y3:Y4"/>
    <mergeCell ref="Z3:Z4"/>
    <mergeCell ref="AA3:AA4"/>
    <mergeCell ref="AB3:AB4"/>
    <mergeCell ref="AC3:AC4"/>
    <mergeCell ref="AD3:AH3"/>
    <mergeCell ref="AI3:AI4"/>
    <mergeCell ref="AJ3:AJ4"/>
    <mergeCell ref="AK2:AR2"/>
    <mergeCell ref="AS2:AZ2"/>
    <mergeCell ref="BA2:BH2"/>
    <mergeCell ref="AY3:AY4"/>
    <mergeCell ref="AZ3:AZ4"/>
    <mergeCell ref="BA3:BA4"/>
    <mergeCell ref="BB3:BF3"/>
    <mergeCell ref="BG3:BG4"/>
    <mergeCell ref="BH3:BH4"/>
    <mergeCell ref="AK3:AK4"/>
    <mergeCell ref="AL3:AP3"/>
    <mergeCell ref="AQ3:AQ4"/>
    <mergeCell ref="AR3:AR4"/>
    <mergeCell ref="AS3:AS4"/>
    <mergeCell ref="AT3:AX3"/>
    <mergeCell ref="Q5:Q11"/>
    <mergeCell ref="R5:R11"/>
    <mergeCell ref="S5:S11"/>
    <mergeCell ref="T5:T11"/>
    <mergeCell ref="A12:A18"/>
    <mergeCell ref="B12:B18"/>
    <mergeCell ref="C12:C18"/>
    <mergeCell ref="D12:D18"/>
    <mergeCell ref="E12:E18"/>
    <mergeCell ref="F12:F18"/>
    <mergeCell ref="G5:G11"/>
    <mergeCell ref="H5:H11"/>
    <mergeCell ref="I5:I11"/>
    <mergeCell ref="J5:J11"/>
    <mergeCell ref="K5:K11"/>
    <mergeCell ref="L5:L11"/>
    <mergeCell ref="A5:A11"/>
    <mergeCell ref="B5:B11"/>
    <mergeCell ref="C5:C11"/>
    <mergeCell ref="D5:D11"/>
    <mergeCell ref="E5:E11"/>
    <mergeCell ref="F5:F11"/>
    <mergeCell ref="Q12:Q18"/>
    <mergeCell ref="R12:R18"/>
    <mergeCell ref="S12:S18"/>
    <mergeCell ref="T12:T18"/>
    <mergeCell ref="A19:A25"/>
    <mergeCell ref="B19:B25"/>
    <mergeCell ref="C19:C25"/>
    <mergeCell ref="D19:D25"/>
    <mergeCell ref="E19:E25"/>
    <mergeCell ref="F19:F25"/>
    <mergeCell ref="G12:G18"/>
    <mergeCell ref="H12:H18"/>
    <mergeCell ref="I12:I18"/>
    <mergeCell ref="J12:J18"/>
    <mergeCell ref="K12:K18"/>
    <mergeCell ref="L12:L18"/>
    <mergeCell ref="Q19:Q25"/>
    <mergeCell ref="R19:R25"/>
    <mergeCell ref="S19:S25"/>
    <mergeCell ref="T19:T25"/>
    <mergeCell ref="J19:J25"/>
    <mergeCell ref="K19:K25"/>
    <mergeCell ref="L19:L25"/>
    <mergeCell ref="B26:B32"/>
    <mergeCell ref="C26:C32"/>
    <mergeCell ref="D26:D32"/>
    <mergeCell ref="E26:E32"/>
    <mergeCell ref="F26:F32"/>
    <mergeCell ref="G19:G25"/>
    <mergeCell ref="H19:H25"/>
    <mergeCell ref="I19:I25"/>
    <mergeCell ref="G33:G39"/>
    <mergeCell ref="H33:H39"/>
    <mergeCell ref="I33:I39"/>
    <mergeCell ref="Q26:Q32"/>
    <mergeCell ref="R26:R32"/>
    <mergeCell ref="S26:S32"/>
    <mergeCell ref="T26:T32"/>
    <mergeCell ref="A33:A39"/>
    <mergeCell ref="B33:B39"/>
    <mergeCell ref="C33:C39"/>
    <mergeCell ref="D33:D39"/>
    <mergeCell ref="E33:E39"/>
    <mergeCell ref="F33:F39"/>
    <mergeCell ref="G26:G32"/>
    <mergeCell ref="H26:H32"/>
    <mergeCell ref="I26:I32"/>
    <mergeCell ref="J26:J32"/>
    <mergeCell ref="K26:K32"/>
    <mergeCell ref="L26:L32"/>
    <mergeCell ref="Q33:Q39"/>
    <mergeCell ref="R33:R39"/>
    <mergeCell ref="S33:S39"/>
    <mergeCell ref="T33:T39"/>
    <mergeCell ref="J33:J39"/>
    <mergeCell ref="K33:K39"/>
    <mergeCell ref="L33:L39"/>
    <mergeCell ref="A26:A32"/>
    <mergeCell ref="R40:R46"/>
    <mergeCell ref="S40:S46"/>
    <mergeCell ref="T40:T46"/>
    <mergeCell ref="A47:A53"/>
    <mergeCell ref="B47:B53"/>
    <mergeCell ref="C47:C53"/>
    <mergeCell ref="D47:D53"/>
    <mergeCell ref="E47:E53"/>
    <mergeCell ref="F47:F53"/>
    <mergeCell ref="G40:G46"/>
    <mergeCell ref="H40:H46"/>
    <mergeCell ref="I40:I46"/>
    <mergeCell ref="J40:J46"/>
    <mergeCell ref="K40:K46"/>
    <mergeCell ref="L40:L46"/>
    <mergeCell ref="Q47:Q53"/>
    <mergeCell ref="R47:R53"/>
    <mergeCell ref="S47:S53"/>
    <mergeCell ref="T47:T53"/>
    <mergeCell ref="J47:J53"/>
    <mergeCell ref="K47:K53"/>
    <mergeCell ref="L47:L53"/>
    <mergeCell ref="A40:A46"/>
    <mergeCell ref="B40:B46"/>
    <mergeCell ref="C54:C60"/>
    <mergeCell ref="D54:D60"/>
    <mergeCell ref="E54:E60"/>
    <mergeCell ref="F54:F60"/>
    <mergeCell ref="G47:G53"/>
    <mergeCell ref="H47:H53"/>
    <mergeCell ref="I47:I53"/>
    <mergeCell ref="Q40:Q46"/>
    <mergeCell ref="C40:C46"/>
    <mergeCell ref="D40:D46"/>
    <mergeCell ref="E40:E46"/>
    <mergeCell ref="F40:F46"/>
    <mergeCell ref="Q54:Q60"/>
    <mergeCell ref="R54:R60"/>
    <mergeCell ref="S54:S60"/>
    <mergeCell ref="T54:T60"/>
    <mergeCell ref="A61:A67"/>
    <mergeCell ref="B61:B67"/>
    <mergeCell ref="C61:C67"/>
    <mergeCell ref="D61:D67"/>
    <mergeCell ref="E61:E67"/>
    <mergeCell ref="F61:F67"/>
    <mergeCell ref="G54:G60"/>
    <mergeCell ref="H54:H60"/>
    <mergeCell ref="I54:I60"/>
    <mergeCell ref="J54:J60"/>
    <mergeCell ref="K54:K60"/>
    <mergeCell ref="L54:L60"/>
    <mergeCell ref="Q61:Q67"/>
    <mergeCell ref="R61:R67"/>
    <mergeCell ref="S61:S67"/>
    <mergeCell ref="T61:T67"/>
    <mergeCell ref="J61:J67"/>
    <mergeCell ref="K61:K67"/>
    <mergeCell ref="L61:L67"/>
    <mergeCell ref="A54:A60"/>
    <mergeCell ref="B54:B60"/>
    <mergeCell ref="A68:A74"/>
    <mergeCell ref="B68:B74"/>
    <mergeCell ref="C68:C74"/>
    <mergeCell ref="D68:D74"/>
    <mergeCell ref="E68:E74"/>
    <mergeCell ref="F68:F74"/>
    <mergeCell ref="G61:G67"/>
    <mergeCell ref="H61:H67"/>
    <mergeCell ref="I61:I67"/>
    <mergeCell ref="Q68:Q74"/>
    <mergeCell ref="R68:R74"/>
    <mergeCell ref="S68:S74"/>
    <mergeCell ref="T68:T74"/>
    <mergeCell ref="Q75:Q81"/>
    <mergeCell ref="R75:R81"/>
    <mergeCell ref="S75:S81"/>
    <mergeCell ref="T75:T81"/>
    <mergeCell ref="G68:G74"/>
    <mergeCell ref="H68:H74"/>
    <mergeCell ref="I68:I74"/>
    <mergeCell ref="J68:J74"/>
    <mergeCell ref="K68:K74"/>
    <mergeCell ref="L68:L74"/>
    <mergeCell ref="G75:G81"/>
    <mergeCell ref="H75:H81"/>
    <mergeCell ref="I75:I81"/>
    <mergeCell ref="J75:J81"/>
    <mergeCell ref="K75:K81"/>
    <mergeCell ref="L75:L81"/>
    <mergeCell ref="Q96:Q102"/>
    <mergeCell ref="R96:R102"/>
    <mergeCell ref="S96:S102"/>
    <mergeCell ref="T96:T102"/>
    <mergeCell ref="Q103:Q109"/>
    <mergeCell ref="R103:R109"/>
    <mergeCell ref="S103:S109"/>
    <mergeCell ref="T103:T109"/>
    <mergeCell ref="Q82:Q88"/>
    <mergeCell ref="R82:R88"/>
    <mergeCell ref="S82:S88"/>
    <mergeCell ref="T82:T88"/>
    <mergeCell ref="Q89:Q95"/>
    <mergeCell ref="R89:R95"/>
    <mergeCell ref="S89:S95"/>
    <mergeCell ref="T89:T95"/>
    <mergeCell ref="A75:A81"/>
    <mergeCell ref="B75:B81"/>
    <mergeCell ref="C75:C81"/>
    <mergeCell ref="D75:D81"/>
    <mergeCell ref="E75:E81"/>
    <mergeCell ref="F75:F81"/>
    <mergeCell ref="G82:G88"/>
    <mergeCell ref="H82:H88"/>
    <mergeCell ref="I82:I88"/>
    <mergeCell ref="J82:J88"/>
    <mergeCell ref="K82:K88"/>
    <mergeCell ref="L82:L88"/>
    <mergeCell ref="A82:A88"/>
    <mergeCell ref="B82:B88"/>
    <mergeCell ref="C82:C88"/>
    <mergeCell ref="D82:D88"/>
    <mergeCell ref="E82:E88"/>
    <mergeCell ref="F82:F88"/>
    <mergeCell ref="G89:G95"/>
    <mergeCell ref="H89:H95"/>
    <mergeCell ref="I89:I95"/>
    <mergeCell ref="J89:J95"/>
    <mergeCell ref="K89:K95"/>
    <mergeCell ref="L89:L95"/>
    <mergeCell ref="A89:A95"/>
    <mergeCell ref="B89:B95"/>
    <mergeCell ref="C89:C95"/>
    <mergeCell ref="D89:D95"/>
    <mergeCell ref="E89:E95"/>
    <mergeCell ref="F89:F95"/>
    <mergeCell ref="G96:G102"/>
    <mergeCell ref="H96:H102"/>
    <mergeCell ref="I96:I102"/>
    <mergeCell ref="J96:J102"/>
    <mergeCell ref="K96:K102"/>
    <mergeCell ref="L96:L102"/>
    <mergeCell ref="A96:A102"/>
    <mergeCell ref="B96:B102"/>
    <mergeCell ref="C96:C102"/>
    <mergeCell ref="D96:D102"/>
    <mergeCell ref="E96:E102"/>
    <mergeCell ref="F96:F102"/>
    <mergeCell ref="G103:G109"/>
    <mergeCell ref="H103:H109"/>
    <mergeCell ref="I103:I109"/>
    <mergeCell ref="J103:J109"/>
    <mergeCell ref="K103:K109"/>
    <mergeCell ref="L103:L109"/>
    <mergeCell ref="A103:A109"/>
    <mergeCell ref="B103:B109"/>
    <mergeCell ref="C103:C109"/>
    <mergeCell ref="D103:D109"/>
    <mergeCell ref="E103:E109"/>
    <mergeCell ref="F103:F109"/>
  </mergeCells>
  <dataValidations count="5">
    <dataValidation type="list" allowBlank="1" showInputMessage="1" showErrorMessage="1" sqref="AI5:AI109 BG5:BG109 AY5:AY109 AQ5:AQ109">
      <formula1>$AI$694:$AI$695</formula1>
    </dataValidation>
    <dataValidation type="list" allowBlank="1" showInputMessage="1" showErrorMessage="1" sqref="AG5:AG109 BE5:BE109 AW5:AW109 AO5:AO109">
      <formula1>$AG$694:$AG$704</formula1>
    </dataValidation>
    <dataValidation type="list" allowBlank="1" showInputMessage="1" showErrorMessage="1" sqref="AE5:AE109 BC5:BC109 AU5:AU109 AM5:AM109">
      <formula1>$AE$694:$AE$708</formula1>
    </dataValidation>
    <dataValidation type="list" allowBlank="1" showInputMessage="1" showErrorMessage="1" sqref="O5:O109">
      <formula1>$O$694:$O$704</formula1>
    </dataValidation>
    <dataValidation type="list" allowBlank="1" showInputMessage="1" showErrorMessage="1" sqref="M5:M109">
      <formula1>$M$694:$M$708</formula1>
    </dataValidation>
  </dataValidations>
  <pageMargins left="1.299212598425197" right="0.70866141732283472" top="0.74803149606299213" bottom="0.74803149606299213" header="0.31496062992125984" footer="0.31496062992125984"/>
  <pageSetup paperSize="5" scale="85" orientation="landscape" horizontalDpi="4294967292"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679"/>
  <sheetViews>
    <sheetView tabSelected="1" topLeftCell="K1" zoomScale="70" zoomScaleNormal="70" workbookViewId="0">
      <pane ySplit="4" topLeftCell="A14" activePane="bottomLeft" state="frozen"/>
      <selection pane="bottomLeft" activeCell="AL14" sqref="AL14"/>
    </sheetView>
  </sheetViews>
  <sheetFormatPr baseColWidth="10" defaultRowHeight="12.75" x14ac:dyDescent="0.2"/>
  <cols>
    <col min="1" max="1" width="17.85546875" style="128" hidden="1" customWidth="1"/>
    <col min="2" max="2" width="18.42578125" style="128" hidden="1" customWidth="1"/>
    <col min="3" max="3" width="15.28515625" style="128" hidden="1" customWidth="1"/>
    <col min="4" max="4" width="8.42578125" style="128" hidden="1" customWidth="1"/>
    <col min="5" max="5" width="8.5703125" style="128" hidden="1" customWidth="1"/>
    <col min="6" max="6" width="14.28515625" style="137" hidden="1" customWidth="1"/>
    <col min="7" max="7" width="15.85546875" style="128" customWidth="1"/>
    <col min="8" max="8" width="17.28515625" style="128" customWidth="1"/>
    <col min="9" max="9" width="15.5703125" style="128" customWidth="1"/>
    <col min="10" max="10" width="14.7109375" style="128" customWidth="1"/>
    <col min="11" max="11" width="11" style="128" customWidth="1"/>
    <col min="12" max="12" width="16.7109375" style="139" customWidth="1"/>
    <col min="13" max="13" width="22.28515625" style="128" hidden="1" customWidth="1"/>
    <col min="14" max="14" width="16.7109375" style="128" hidden="1" customWidth="1"/>
    <col min="15" max="15" width="18.42578125" style="172" customWidth="1"/>
    <col min="16" max="16" width="16.7109375" style="172" customWidth="1"/>
    <col min="17" max="19" width="9.42578125" style="172" hidden="1" customWidth="1"/>
    <col min="20" max="20" width="23.5703125" style="172" customWidth="1"/>
    <col min="21" max="21" width="22.140625" style="172" hidden="1" customWidth="1"/>
    <col min="22" max="22" width="23.5703125" style="172" hidden="1" customWidth="1"/>
    <col min="23" max="23" width="28.28515625" style="172" hidden="1" customWidth="1"/>
    <col min="24" max="24" width="22.28515625" style="172" customWidth="1"/>
    <col min="25" max="25" width="21.7109375" style="172" customWidth="1"/>
    <col min="26" max="26" width="20.28515625" style="172" bestFit="1" customWidth="1"/>
    <col min="27" max="27" width="16.7109375" style="172" customWidth="1"/>
    <col min="28" max="28" width="21.28515625" style="172" customWidth="1"/>
    <col min="29" max="30" width="16.7109375" style="173" hidden="1" customWidth="1"/>
    <col min="31" max="31" width="22.28515625" style="173" hidden="1" customWidth="1"/>
    <col min="32" max="36" width="16.7109375" style="173" hidden="1" customWidth="1"/>
    <col min="37" max="38" width="16.7109375" style="173" customWidth="1"/>
    <col min="39" max="60" width="16.7109375" style="173" hidden="1" customWidth="1"/>
    <col min="61" max="61" width="26.7109375" style="172" hidden="1" customWidth="1"/>
    <col min="62" max="62" width="26.7109375" style="172" customWidth="1"/>
    <col min="63" max="64" width="26.7109375" style="128" hidden="1" customWidth="1"/>
    <col min="65" max="16384" width="11.42578125" style="128"/>
  </cols>
  <sheetData>
    <row r="1" spans="1:64" ht="15.75" customHeight="1" x14ac:dyDescent="0.2">
      <c r="A1" s="578" t="s">
        <v>170</v>
      </c>
      <c r="B1" s="579"/>
      <c r="C1" s="579"/>
      <c r="D1" s="579"/>
      <c r="E1" s="579"/>
      <c r="F1" s="579"/>
      <c r="G1" s="579"/>
      <c r="H1" s="579"/>
      <c r="I1" s="579"/>
      <c r="J1" s="579"/>
      <c r="K1" s="579"/>
      <c r="L1" s="579"/>
      <c r="M1" s="579"/>
      <c r="N1" s="579"/>
      <c r="O1" s="579"/>
      <c r="P1" s="579"/>
      <c r="Q1" s="579"/>
      <c r="R1" s="579"/>
      <c r="S1" s="580"/>
      <c r="T1" s="581" t="s">
        <v>426</v>
      </c>
      <c r="U1" s="582"/>
      <c r="V1" s="582"/>
      <c r="W1" s="582"/>
      <c r="X1" s="582"/>
      <c r="Y1" s="582"/>
      <c r="Z1" s="582"/>
      <c r="AA1" s="582"/>
      <c r="AB1" s="583"/>
      <c r="AC1" s="584" t="s">
        <v>435</v>
      </c>
      <c r="AD1" s="585"/>
      <c r="AE1" s="585"/>
      <c r="AF1" s="585"/>
      <c r="AG1" s="585"/>
      <c r="AH1" s="585"/>
      <c r="AI1" s="585"/>
      <c r="AJ1" s="585"/>
      <c r="AK1" s="585"/>
      <c r="AL1" s="585"/>
      <c r="AM1" s="585"/>
      <c r="AN1" s="585"/>
      <c r="AO1" s="585"/>
      <c r="AP1" s="585"/>
      <c r="AQ1" s="585"/>
      <c r="AR1" s="585"/>
      <c r="AS1" s="585"/>
      <c r="AT1" s="585"/>
      <c r="AU1" s="585"/>
      <c r="AV1" s="585"/>
      <c r="AW1" s="585"/>
      <c r="AX1" s="585"/>
      <c r="AY1" s="585"/>
      <c r="AZ1" s="585"/>
      <c r="BA1" s="585"/>
      <c r="BB1" s="585"/>
      <c r="BC1" s="585"/>
      <c r="BD1" s="585"/>
      <c r="BE1" s="585"/>
      <c r="BF1" s="585"/>
      <c r="BG1" s="585"/>
      <c r="BH1" s="585"/>
      <c r="BI1" s="585"/>
      <c r="BJ1" s="585"/>
      <c r="BK1" s="585"/>
      <c r="BL1" s="586"/>
    </row>
    <row r="2" spans="1:64" ht="27" customHeight="1" x14ac:dyDescent="0.2">
      <c r="A2" s="587" t="s">
        <v>173</v>
      </c>
      <c r="B2" s="590" t="s">
        <v>174</v>
      </c>
      <c r="C2" s="593" t="s">
        <v>175</v>
      </c>
      <c r="D2" s="596" t="s">
        <v>176</v>
      </c>
      <c r="E2" s="593" t="s">
        <v>177</v>
      </c>
      <c r="F2" s="599" t="s">
        <v>50</v>
      </c>
      <c r="G2" s="590" t="s">
        <v>52</v>
      </c>
      <c r="H2" s="590" t="s">
        <v>54</v>
      </c>
      <c r="I2" s="590" t="s">
        <v>178</v>
      </c>
      <c r="J2" s="590"/>
      <c r="K2" s="590"/>
      <c r="L2" s="590"/>
      <c r="M2" s="590"/>
      <c r="N2" s="590"/>
      <c r="O2" s="590"/>
      <c r="P2" s="590"/>
      <c r="Q2" s="590"/>
      <c r="R2" s="590"/>
      <c r="S2" s="611"/>
      <c r="T2" s="570" t="s">
        <v>179</v>
      </c>
      <c r="U2" s="572" t="s">
        <v>180</v>
      </c>
      <c r="V2" s="573"/>
      <c r="W2" s="574"/>
      <c r="X2" s="573" t="s">
        <v>181</v>
      </c>
      <c r="Y2" s="573"/>
      <c r="Z2" s="573"/>
      <c r="AA2" s="573"/>
      <c r="AB2" s="612"/>
      <c r="AC2" s="575" t="s">
        <v>182</v>
      </c>
      <c r="AD2" s="576"/>
      <c r="AE2" s="576"/>
      <c r="AF2" s="576"/>
      <c r="AG2" s="576"/>
      <c r="AH2" s="576"/>
      <c r="AI2" s="576"/>
      <c r="AJ2" s="577"/>
      <c r="AK2" s="575" t="s">
        <v>185</v>
      </c>
      <c r="AL2" s="576"/>
      <c r="AM2" s="576"/>
      <c r="AN2" s="576"/>
      <c r="AO2" s="576"/>
      <c r="AP2" s="576"/>
      <c r="AQ2" s="576"/>
      <c r="AR2" s="577"/>
      <c r="AS2" s="575" t="s">
        <v>184</v>
      </c>
      <c r="AT2" s="576"/>
      <c r="AU2" s="576"/>
      <c r="AV2" s="576"/>
      <c r="AW2" s="576"/>
      <c r="AX2" s="576"/>
      <c r="AY2" s="576"/>
      <c r="AZ2" s="577"/>
      <c r="BA2" s="575" t="s">
        <v>185</v>
      </c>
      <c r="BB2" s="576"/>
      <c r="BC2" s="576"/>
      <c r="BD2" s="576"/>
      <c r="BE2" s="576"/>
      <c r="BF2" s="576"/>
      <c r="BG2" s="576"/>
      <c r="BH2" s="577"/>
      <c r="BI2" s="602" t="s">
        <v>186</v>
      </c>
      <c r="BJ2" s="603"/>
      <c r="BK2" s="603"/>
      <c r="BL2" s="604"/>
    </row>
    <row r="3" spans="1:64" ht="33" customHeight="1" x14ac:dyDescent="0.2">
      <c r="A3" s="588"/>
      <c r="B3" s="591"/>
      <c r="C3" s="594"/>
      <c r="D3" s="597"/>
      <c r="E3" s="594"/>
      <c r="F3" s="600"/>
      <c r="G3" s="591"/>
      <c r="H3" s="591"/>
      <c r="I3" s="605" t="s">
        <v>175</v>
      </c>
      <c r="J3" s="591" t="s">
        <v>436</v>
      </c>
      <c r="K3" s="591" t="s">
        <v>188</v>
      </c>
      <c r="L3" s="608">
        <v>2017</v>
      </c>
      <c r="M3" s="609"/>
      <c r="N3" s="609"/>
      <c r="O3" s="609"/>
      <c r="P3" s="610"/>
      <c r="Q3" s="140"/>
      <c r="R3" s="140"/>
      <c r="S3" s="141"/>
      <c r="T3" s="571"/>
      <c r="U3" s="566" t="s">
        <v>175</v>
      </c>
      <c r="V3" s="566" t="s">
        <v>189</v>
      </c>
      <c r="W3" s="566" t="s">
        <v>190</v>
      </c>
      <c r="X3" s="566" t="s">
        <v>191</v>
      </c>
      <c r="Y3" s="566" t="s">
        <v>192</v>
      </c>
      <c r="Z3" s="566" t="s">
        <v>193</v>
      </c>
      <c r="AA3" s="566" t="s">
        <v>194</v>
      </c>
      <c r="AB3" s="568" t="s">
        <v>195</v>
      </c>
      <c r="AC3" s="570" t="s">
        <v>196</v>
      </c>
      <c r="AD3" s="572" t="s">
        <v>178</v>
      </c>
      <c r="AE3" s="573"/>
      <c r="AF3" s="573"/>
      <c r="AG3" s="573"/>
      <c r="AH3" s="574"/>
      <c r="AI3" s="566" t="s">
        <v>197</v>
      </c>
      <c r="AJ3" s="568" t="s">
        <v>198</v>
      </c>
      <c r="AK3" s="570" t="s">
        <v>196</v>
      </c>
      <c r="AL3" s="572" t="s">
        <v>178</v>
      </c>
      <c r="AM3" s="573"/>
      <c r="AN3" s="573"/>
      <c r="AO3" s="573"/>
      <c r="AP3" s="574"/>
      <c r="AQ3" s="566" t="s">
        <v>197</v>
      </c>
      <c r="AR3" s="568" t="s">
        <v>198</v>
      </c>
      <c r="AS3" s="570" t="s">
        <v>196</v>
      </c>
      <c r="AT3" s="572" t="s">
        <v>178</v>
      </c>
      <c r="AU3" s="573"/>
      <c r="AV3" s="573"/>
      <c r="AW3" s="573"/>
      <c r="AX3" s="574"/>
      <c r="AY3" s="566" t="s">
        <v>197</v>
      </c>
      <c r="AZ3" s="568" t="s">
        <v>198</v>
      </c>
      <c r="BA3" s="570" t="s">
        <v>196</v>
      </c>
      <c r="BB3" s="572" t="s">
        <v>178</v>
      </c>
      <c r="BC3" s="573"/>
      <c r="BD3" s="573"/>
      <c r="BE3" s="573"/>
      <c r="BF3" s="574"/>
      <c r="BG3" s="566" t="s">
        <v>197</v>
      </c>
      <c r="BH3" s="568" t="s">
        <v>198</v>
      </c>
      <c r="BI3" s="602"/>
      <c r="BJ3" s="603"/>
      <c r="BK3" s="603"/>
      <c r="BL3" s="604"/>
    </row>
    <row r="4" spans="1:64" ht="44.25" customHeight="1" thickBot="1" x14ac:dyDescent="0.25">
      <c r="A4" s="589"/>
      <c r="B4" s="592"/>
      <c r="C4" s="595"/>
      <c r="D4" s="598"/>
      <c r="E4" s="595"/>
      <c r="F4" s="601"/>
      <c r="G4" s="592"/>
      <c r="H4" s="592"/>
      <c r="I4" s="606"/>
      <c r="J4" s="607"/>
      <c r="K4" s="607"/>
      <c r="L4" s="138" t="s">
        <v>199</v>
      </c>
      <c r="M4" s="130" t="s">
        <v>200</v>
      </c>
      <c r="N4" s="130" t="s">
        <v>201</v>
      </c>
      <c r="O4" s="142" t="s">
        <v>202</v>
      </c>
      <c r="P4" s="142" t="s">
        <v>203</v>
      </c>
      <c r="Q4" s="142">
        <v>2017</v>
      </c>
      <c r="R4" s="142">
        <v>2018</v>
      </c>
      <c r="S4" s="143">
        <v>2019</v>
      </c>
      <c r="T4" s="571"/>
      <c r="U4" s="567"/>
      <c r="V4" s="567"/>
      <c r="W4" s="567"/>
      <c r="X4" s="567"/>
      <c r="Y4" s="567"/>
      <c r="Z4" s="567"/>
      <c r="AA4" s="567"/>
      <c r="AB4" s="569"/>
      <c r="AC4" s="571"/>
      <c r="AD4" s="140" t="s">
        <v>204</v>
      </c>
      <c r="AE4" s="140" t="s">
        <v>200</v>
      </c>
      <c r="AF4" s="140" t="s">
        <v>205</v>
      </c>
      <c r="AG4" s="140" t="s">
        <v>202</v>
      </c>
      <c r="AH4" s="140" t="s">
        <v>206</v>
      </c>
      <c r="AI4" s="567"/>
      <c r="AJ4" s="569"/>
      <c r="AK4" s="571"/>
      <c r="AL4" s="140" t="s">
        <v>204</v>
      </c>
      <c r="AM4" s="140" t="s">
        <v>200</v>
      </c>
      <c r="AN4" s="140" t="s">
        <v>205</v>
      </c>
      <c r="AO4" s="140" t="s">
        <v>202</v>
      </c>
      <c r="AP4" s="140" t="s">
        <v>206</v>
      </c>
      <c r="AQ4" s="567"/>
      <c r="AR4" s="569"/>
      <c r="AS4" s="571"/>
      <c r="AT4" s="140" t="s">
        <v>204</v>
      </c>
      <c r="AU4" s="140" t="s">
        <v>200</v>
      </c>
      <c r="AV4" s="140" t="s">
        <v>205</v>
      </c>
      <c r="AW4" s="140" t="s">
        <v>202</v>
      </c>
      <c r="AX4" s="140" t="s">
        <v>206</v>
      </c>
      <c r="AY4" s="567"/>
      <c r="AZ4" s="569"/>
      <c r="BA4" s="571"/>
      <c r="BB4" s="140" t="s">
        <v>204</v>
      </c>
      <c r="BC4" s="140" t="s">
        <v>200</v>
      </c>
      <c r="BD4" s="140" t="s">
        <v>205</v>
      </c>
      <c r="BE4" s="140" t="s">
        <v>202</v>
      </c>
      <c r="BF4" s="140" t="s">
        <v>206</v>
      </c>
      <c r="BG4" s="567"/>
      <c r="BH4" s="569"/>
      <c r="BI4" s="174" t="s">
        <v>207</v>
      </c>
      <c r="BJ4" s="140" t="s">
        <v>210</v>
      </c>
      <c r="BK4" s="196" t="s">
        <v>209</v>
      </c>
      <c r="BL4" s="197" t="s">
        <v>210</v>
      </c>
    </row>
    <row r="5" spans="1:64" s="172" customFormat="1" ht="48" customHeight="1" x14ac:dyDescent="0.2">
      <c r="A5" s="557" t="s">
        <v>255</v>
      </c>
      <c r="B5" s="526" t="s">
        <v>348</v>
      </c>
      <c r="C5" s="526" t="s">
        <v>349</v>
      </c>
      <c r="D5" s="526" t="s">
        <v>350</v>
      </c>
      <c r="E5" s="526">
        <v>315</v>
      </c>
      <c r="F5" s="526" t="s">
        <v>351</v>
      </c>
      <c r="G5" s="526" t="s">
        <v>352</v>
      </c>
      <c r="H5" s="526" t="s">
        <v>353</v>
      </c>
      <c r="I5" s="526" t="s">
        <v>354</v>
      </c>
      <c r="J5" s="533">
        <v>23</v>
      </c>
      <c r="K5" s="533">
        <v>10</v>
      </c>
      <c r="L5" s="533">
        <v>2</v>
      </c>
      <c r="M5" s="144" t="s">
        <v>225</v>
      </c>
      <c r="N5" s="144">
        <v>20034</v>
      </c>
      <c r="O5" s="144" t="s">
        <v>220</v>
      </c>
      <c r="P5" s="502">
        <v>68500000</v>
      </c>
      <c r="Q5" s="502" t="s">
        <v>95</v>
      </c>
      <c r="R5" s="502"/>
      <c r="S5" s="618"/>
      <c r="T5" s="511" t="s">
        <v>447</v>
      </c>
      <c r="U5" s="511" t="s">
        <v>417</v>
      </c>
      <c r="V5" s="505">
        <v>43099</v>
      </c>
      <c r="W5" s="505" t="s">
        <v>418</v>
      </c>
      <c r="X5" s="162">
        <v>68500000</v>
      </c>
      <c r="Y5" s="162"/>
      <c r="Z5" s="162">
        <v>63500000</v>
      </c>
      <c r="AA5" s="162">
        <v>5000000</v>
      </c>
      <c r="AB5" s="181"/>
      <c r="AC5" s="522">
        <v>0.25</v>
      </c>
      <c r="AD5" s="522">
        <v>0.25</v>
      </c>
      <c r="AE5" s="183" t="s">
        <v>219</v>
      </c>
      <c r="AF5" s="183"/>
      <c r="AG5" s="183"/>
      <c r="AH5" s="183">
        <v>0</v>
      </c>
      <c r="AI5" s="183"/>
      <c r="AJ5" s="183">
        <v>0</v>
      </c>
      <c r="AK5" s="163">
        <v>0.25</v>
      </c>
      <c r="AL5" s="163">
        <v>0.5</v>
      </c>
      <c r="AM5" s="151" t="s">
        <v>219</v>
      </c>
      <c r="AN5" s="183"/>
      <c r="AO5" s="183"/>
      <c r="AP5" s="183"/>
      <c r="AQ5" s="183"/>
      <c r="AR5" s="183"/>
      <c r="AS5" s="183"/>
      <c r="AT5" s="183"/>
      <c r="AU5" s="183"/>
      <c r="AV5" s="183"/>
      <c r="AW5" s="183"/>
      <c r="AX5" s="183"/>
      <c r="AY5" s="183"/>
      <c r="AZ5" s="183"/>
      <c r="BA5" s="183"/>
      <c r="BB5" s="183"/>
      <c r="BC5" s="183"/>
      <c r="BD5" s="183"/>
      <c r="BE5" s="183"/>
      <c r="BF5" s="183"/>
      <c r="BG5" s="183"/>
      <c r="BH5" s="183"/>
      <c r="BI5" s="151" t="s">
        <v>437</v>
      </c>
      <c r="BJ5" s="166" t="s">
        <v>469</v>
      </c>
      <c r="BK5" s="154"/>
      <c r="BL5" s="154"/>
    </row>
    <row r="6" spans="1:64" s="172" customFormat="1" ht="52.5" customHeight="1" x14ac:dyDescent="0.2">
      <c r="A6" s="558"/>
      <c r="B6" s="527"/>
      <c r="C6" s="527"/>
      <c r="D6" s="527"/>
      <c r="E6" s="527"/>
      <c r="F6" s="527"/>
      <c r="G6" s="527"/>
      <c r="H6" s="527"/>
      <c r="I6" s="527"/>
      <c r="J6" s="534"/>
      <c r="K6" s="534"/>
      <c r="L6" s="534"/>
      <c r="M6" s="146" t="s">
        <v>221</v>
      </c>
      <c r="N6" s="146">
        <v>766</v>
      </c>
      <c r="O6" s="146" t="s">
        <v>220</v>
      </c>
      <c r="P6" s="500"/>
      <c r="Q6" s="500"/>
      <c r="R6" s="500"/>
      <c r="S6" s="619"/>
      <c r="T6" s="511"/>
      <c r="U6" s="511"/>
      <c r="V6" s="505"/>
      <c r="W6" s="505"/>
      <c r="X6" s="162"/>
      <c r="Y6" s="162"/>
      <c r="Z6" s="162"/>
      <c r="AA6" s="162"/>
      <c r="AB6" s="181"/>
      <c r="AC6" s="522"/>
      <c r="AD6" s="522"/>
      <c r="AE6" s="183" t="s">
        <v>438</v>
      </c>
      <c r="AF6" s="183"/>
      <c r="AG6" s="183"/>
      <c r="AH6" s="183">
        <v>0</v>
      </c>
      <c r="AI6" s="183"/>
      <c r="AJ6" s="183">
        <v>0</v>
      </c>
      <c r="AK6" s="163"/>
      <c r="AL6" s="163"/>
      <c r="AM6" s="151" t="s">
        <v>438</v>
      </c>
      <c r="AN6" s="183"/>
      <c r="AO6" s="183"/>
      <c r="AP6" s="183"/>
      <c r="AQ6" s="183"/>
      <c r="AR6" s="183"/>
      <c r="AS6" s="183"/>
      <c r="AT6" s="183"/>
      <c r="AU6" s="183"/>
      <c r="AV6" s="183"/>
      <c r="AW6" s="183"/>
      <c r="AX6" s="183"/>
      <c r="AY6" s="183"/>
      <c r="AZ6" s="183"/>
      <c r="BA6" s="183"/>
      <c r="BB6" s="183"/>
      <c r="BC6" s="183"/>
      <c r="BD6" s="183"/>
      <c r="BE6" s="183"/>
      <c r="BF6" s="183"/>
      <c r="BG6" s="183"/>
      <c r="BH6" s="183"/>
      <c r="BI6" s="151"/>
      <c r="BJ6" s="166"/>
      <c r="BK6" s="154"/>
      <c r="BL6" s="154"/>
    </row>
    <row r="7" spans="1:64" s="172" customFormat="1" ht="30" customHeight="1" x14ac:dyDescent="0.2">
      <c r="A7" s="558"/>
      <c r="B7" s="527"/>
      <c r="C7" s="527"/>
      <c r="D7" s="527"/>
      <c r="E7" s="527"/>
      <c r="F7" s="527"/>
      <c r="G7" s="527"/>
      <c r="H7" s="527"/>
      <c r="I7" s="527"/>
      <c r="J7" s="534"/>
      <c r="K7" s="534"/>
      <c r="L7" s="534"/>
      <c r="M7" s="146" t="s">
        <v>219</v>
      </c>
      <c r="N7" s="146">
        <v>2298</v>
      </c>
      <c r="O7" s="146" t="s">
        <v>222</v>
      </c>
      <c r="P7" s="501"/>
      <c r="Q7" s="500"/>
      <c r="R7" s="500"/>
      <c r="S7" s="619"/>
      <c r="T7" s="511"/>
      <c r="U7" s="511"/>
      <c r="V7" s="505"/>
      <c r="W7" s="505"/>
      <c r="X7" s="230"/>
      <c r="Y7" s="230"/>
      <c r="Z7" s="131"/>
      <c r="AA7" s="131"/>
      <c r="AB7" s="231"/>
      <c r="AC7" s="189"/>
      <c r="AD7" s="189"/>
      <c r="AE7" s="189"/>
      <c r="AF7" s="189"/>
      <c r="AG7" s="189"/>
      <c r="AH7" s="189"/>
      <c r="AI7" s="189"/>
      <c r="AJ7" s="189">
        <v>0</v>
      </c>
      <c r="AK7" s="189"/>
      <c r="AL7" s="189"/>
      <c r="AM7" s="189"/>
      <c r="AN7" s="189"/>
      <c r="AO7" s="189"/>
      <c r="AP7" s="189"/>
      <c r="AQ7" s="189"/>
      <c r="AR7" s="189"/>
      <c r="AS7" s="189"/>
      <c r="AT7" s="189"/>
      <c r="AU7" s="189"/>
      <c r="AV7" s="189"/>
      <c r="AW7" s="189"/>
      <c r="AX7" s="189"/>
      <c r="AY7" s="189"/>
      <c r="AZ7" s="189"/>
      <c r="BA7" s="189"/>
      <c r="BB7" s="189"/>
      <c r="BC7" s="189"/>
      <c r="BD7" s="189"/>
      <c r="BE7" s="189"/>
      <c r="BF7" s="189"/>
      <c r="BG7" s="189"/>
      <c r="BH7" s="189"/>
      <c r="BI7" s="150"/>
      <c r="BJ7" s="232"/>
      <c r="BK7" s="150"/>
      <c r="BL7" s="207"/>
    </row>
    <row r="8" spans="1:64" s="172" customFormat="1" ht="30" customHeight="1" x14ac:dyDescent="0.2">
      <c r="A8" s="558"/>
      <c r="B8" s="527"/>
      <c r="C8" s="527"/>
      <c r="D8" s="527"/>
      <c r="E8" s="527"/>
      <c r="F8" s="527"/>
      <c r="G8" s="527"/>
      <c r="H8" s="527"/>
      <c r="I8" s="527"/>
      <c r="J8" s="534"/>
      <c r="K8" s="534"/>
      <c r="L8" s="534"/>
      <c r="M8" s="146" t="s">
        <v>227</v>
      </c>
      <c r="N8" s="499">
        <v>18272</v>
      </c>
      <c r="O8" s="539" t="s">
        <v>218</v>
      </c>
      <c r="P8" s="178">
        <v>73650000</v>
      </c>
      <c r="Q8" s="500"/>
      <c r="R8" s="500"/>
      <c r="S8" s="619"/>
      <c r="T8" s="511"/>
      <c r="U8" s="511" t="s">
        <v>417</v>
      </c>
      <c r="V8" s="505">
        <v>43099</v>
      </c>
      <c r="W8" s="505" t="str">
        <f>+W5</f>
        <v>Oficina de Cultura</v>
      </c>
      <c r="X8" s="205">
        <v>73650000</v>
      </c>
      <c r="Y8" s="205"/>
      <c r="Z8" s="205">
        <v>63650000</v>
      </c>
      <c r="AA8" s="205">
        <v>10000000</v>
      </c>
      <c r="AB8" s="205"/>
      <c r="AC8" s="182">
        <v>0.25</v>
      </c>
      <c r="AD8" s="182">
        <v>0.25</v>
      </c>
      <c r="AE8" s="183" t="s">
        <v>225</v>
      </c>
      <c r="AF8" s="183"/>
      <c r="AG8" s="183"/>
      <c r="AH8" s="183"/>
      <c r="AI8" s="183"/>
      <c r="AJ8" s="183">
        <v>0</v>
      </c>
      <c r="AK8" s="163">
        <v>0.25</v>
      </c>
      <c r="AL8" s="163">
        <v>0.5</v>
      </c>
      <c r="AM8" s="151" t="s">
        <v>225</v>
      </c>
      <c r="AN8" s="183"/>
      <c r="AO8" s="183"/>
      <c r="AP8" s="183"/>
      <c r="AQ8" s="183"/>
      <c r="AR8" s="183"/>
      <c r="AS8" s="183"/>
      <c r="AT8" s="183"/>
      <c r="AU8" s="183"/>
      <c r="AV8" s="183"/>
      <c r="AW8" s="183"/>
      <c r="AX8" s="183"/>
      <c r="AY8" s="183"/>
      <c r="AZ8" s="183"/>
      <c r="BA8" s="183"/>
      <c r="BB8" s="183"/>
      <c r="BC8" s="183"/>
      <c r="BD8" s="183"/>
      <c r="BE8" s="183"/>
      <c r="BF8" s="183"/>
      <c r="BG8" s="183"/>
      <c r="BH8" s="183"/>
      <c r="BI8" s="154"/>
      <c r="BJ8" s="166" t="s">
        <v>470</v>
      </c>
      <c r="BK8" s="150"/>
      <c r="BL8" s="207"/>
    </row>
    <row r="9" spans="1:64" s="173" customFormat="1" ht="47.25" customHeight="1" thickBot="1" x14ac:dyDescent="0.3">
      <c r="A9" s="558"/>
      <c r="B9" s="527"/>
      <c r="C9" s="527"/>
      <c r="D9" s="527"/>
      <c r="E9" s="527"/>
      <c r="F9" s="527"/>
      <c r="G9" s="527"/>
      <c r="H9" s="527"/>
      <c r="I9" s="527"/>
      <c r="J9" s="534"/>
      <c r="K9" s="534"/>
      <c r="L9" s="534"/>
      <c r="M9" s="151"/>
      <c r="N9" s="501"/>
      <c r="O9" s="540"/>
      <c r="P9" s="151">
        <v>85000000</v>
      </c>
      <c r="Q9" s="500"/>
      <c r="R9" s="500"/>
      <c r="S9" s="619"/>
      <c r="T9" s="511"/>
      <c r="U9" s="511"/>
      <c r="V9" s="505"/>
      <c r="W9" s="505"/>
      <c r="X9" s="151">
        <v>85000000</v>
      </c>
      <c r="Y9" s="162"/>
      <c r="Z9" s="151">
        <v>85000000</v>
      </c>
      <c r="AA9" s="162"/>
      <c r="AB9" s="162"/>
      <c r="AC9" s="182">
        <v>0.75</v>
      </c>
      <c r="AD9" s="182">
        <v>0.75</v>
      </c>
      <c r="AE9" s="183" t="s">
        <v>438</v>
      </c>
      <c r="AF9" s="183"/>
      <c r="AG9" s="183"/>
      <c r="AH9" s="183"/>
      <c r="AI9" s="183"/>
      <c r="AJ9" s="183"/>
      <c r="AK9" s="163">
        <v>0.75</v>
      </c>
      <c r="AL9" s="163">
        <v>1</v>
      </c>
      <c r="AM9" s="151" t="s">
        <v>438</v>
      </c>
      <c r="AN9" s="183"/>
      <c r="AO9" s="183"/>
      <c r="AP9" s="183"/>
      <c r="AQ9" s="183"/>
      <c r="AR9" s="183"/>
      <c r="AS9" s="183"/>
      <c r="AT9" s="183"/>
      <c r="AU9" s="183"/>
      <c r="AV9" s="183"/>
      <c r="AW9" s="183"/>
      <c r="AX9" s="183"/>
      <c r="AY9" s="183"/>
      <c r="AZ9" s="183"/>
      <c r="BA9" s="183"/>
      <c r="BB9" s="183"/>
      <c r="BC9" s="183"/>
      <c r="BD9" s="183"/>
      <c r="BE9" s="183"/>
      <c r="BF9" s="183"/>
      <c r="BG9" s="183"/>
      <c r="BH9" s="183"/>
      <c r="BI9" s="154" t="s">
        <v>448</v>
      </c>
      <c r="BJ9" s="232" t="s">
        <v>471</v>
      </c>
      <c r="BK9" s="154"/>
      <c r="BL9" s="208"/>
    </row>
    <row r="10" spans="1:64" s="172" customFormat="1" ht="30.75" customHeight="1" x14ac:dyDescent="0.2">
      <c r="A10" s="563" t="s">
        <v>255</v>
      </c>
      <c r="B10" s="550" t="s">
        <v>348</v>
      </c>
      <c r="C10" s="550" t="s">
        <v>349</v>
      </c>
      <c r="D10" s="550" t="s">
        <v>350</v>
      </c>
      <c r="E10" s="550">
        <v>315</v>
      </c>
      <c r="F10" s="550" t="s">
        <v>351</v>
      </c>
      <c r="G10" s="526" t="s">
        <v>352</v>
      </c>
      <c r="H10" s="526" t="s">
        <v>355</v>
      </c>
      <c r="I10" s="526" t="s">
        <v>356</v>
      </c>
      <c r="J10" s="533">
        <v>1</v>
      </c>
      <c r="K10" s="533">
        <v>8</v>
      </c>
      <c r="L10" s="533">
        <v>6</v>
      </c>
      <c r="M10" s="502" t="s">
        <v>227</v>
      </c>
      <c r="N10" s="502">
        <v>150000</v>
      </c>
      <c r="O10" s="502" t="s">
        <v>218</v>
      </c>
      <c r="P10" s="243">
        <v>30000000</v>
      </c>
      <c r="Q10" s="529" t="s">
        <v>439</v>
      </c>
      <c r="R10" s="620"/>
      <c r="S10" s="623"/>
      <c r="T10" s="511" t="s">
        <v>468</v>
      </c>
      <c r="U10" s="195"/>
      <c r="V10" s="532">
        <v>43099</v>
      </c>
      <c r="W10" s="175"/>
      <c r="X10" s="244">
        <f t="shared" ref="X10:X15" si="0">+P10</f>
        <v>30000000</v>
      </c>
      <c r="Y10" s="245"/>
      <c r="Z10" s="244">
        <f t="shared" ref="Z10:Z15" si="1">+X10</f>
        <v>30000000</v>
      </c>
      <c r="AA10" s="245"/>
      <c r="AB10" s="245"/>
      <c r="AC10" s="246">
        <v>0.5</v>
      </c>
      <c r="AD10" s="246">
        <f t="shared" ref="AD10:AD15" si="2">+AC10</f>
        <v>0.5</v>
      </c>
      <c r="AE10" s="509" t="s">
        <v>227</v>
      </c>
      <c r="AF10" s="244"/>
      <c r="AG10" s="244"/>
      <c r="AH10" s="244"/>
      <c r="AI10" s="244"/>
      <c r="AJ10" s="244"/>
      <c r="AK10" s="247">
        <v>0.5</v>
      </c>
      <c r="AL10" s="247">
        <v>0.5</v>
      </c>
      <c r="AM10" s="509" t="s">
        <v>227</v>
      </c>
      <c r="AN10" s="244"/>
      <c r="AO10" s="244"/>
      <c r="AP10" s="244"/>
      <c r="AQ10" s="244"/>
      <c r="AR10" s="244"/>
      <c r="AS10" s="244"/>
      <c r="AT10" s="244"/>
      <c r="AU10" s="244"/>
      <c r="AV10" s="244"/>
      <c r="AW10" s="244"/>
      <c r="AX10" s="244"/>
      <c r="AY10" s="244"/>
      <c r="AZ10" s="244"/>
      <c r="BA10" s="244"/>
      <c r="BB10" s="244"/>
      <c r="BC10" s="244"/>
      <c r="BD10" s="244"/>
      <c r="BE10" s="244"/>
      <c r="BF10" s="244"/>
      <c r="BG10" s="244"/>
      <c r="BH10" s="244"/>
      <c r="BI10" s="248" t="s">
        <v>445</v>
      </c>
      <c r="BJ10" s="249" t="s">
        <v>473</v>
      </c>
      <c r="BK10" s="214"/>
      <c r="BL10" s="215"/>
    </row>
    <row r="11" spans="1:64" s="172" customFormat="1" ht="30.75" customHeight="1" x14ac:dyDescent="0.2">
      <c r="A11" s="564"/>
      <c r="B11" s="551"/>
      <c r="C11" s="551"/>
      <c r="D11" s="551"/>
      <c r="E11" s="551"/>
      <c r="F11" s="551"/>
      <c r="G11" s="527"/>
      <c r="H11" s="527"/>
      <c r="I11" s="527"/>
      <c r="J11" s="534"/>
      <c r="K11" s="534"/>
      <c r="L11" s="534"/>
      <c r="M11" s="501"/>
      <c r="N11" s="501"/>
      <c r="O11" s="501"/>
      <c r="P11" s="151">
        <v>90000000</v>
      </c>
      <c r="Q11" s="530"/>
      <c r="R11" s="621"/>
      <c r="S11" s="624"/>
      <c r="T11" s="511"/>
      <c r="U11" s="195"/>
      <c r="V11" s="532"/>
      <c r="W11" s="175"/>
      <c r="X11" s="244">
        <v>110000000</v>
      </c>
      <c r="Y11" s="245"/>
      <c r="Z11" s="244">
        <f t="shared" si="1"/>
        <v>110000000</v>
      </c>
      <c r="AA11" s="245"/>
      <c r="AB11" s="245"/>
      <c r="AC11" s="246">
        <v>0.5</v>
      </c>
      <c r="AD11" s="246">
        <f t="shared" si="2"/>
        <v>0.5</v>
      </c>
      <c r="AE11" s="509"/>
      <c r="AF11" s="244"/>
      <c r="AG11" s="244"/>
      <c r="AH11" s="244"/>
      <c r="AI11" s="244"/>
      <c r="AJ11" s="244"/>
      <c r="AK11" s="247">
        <f>+AC11</f>
        <v>0.5</v>
      </c>
      <c r="AL11" s="247">
        <f>+AK11</f>
        <v>0.5</v>
      </c>
      <c r="AM11" s="509"/>
      <c r="AN11" s="244"/>
      <c r="AO11" s="244"/>
      <c r="AP11" s="244"/>
      <c r="AQ11" s="244"/>
      <c r="AR11" s="244"/>
      <c r="AS11" s="244"/>
      <c r="AT11" s="244"/>
      <c r="AU11" s="244"/>
      <c r="AV11" s="244"/>
      <c r="AW11" s="244"/>
      <c r="AX11" s="244"/>
      <c r="AY11" s="244"/>
      <c r="AZ11" s="244"/>
      <c r="BA11" s="244"/>
      <c r="BB11" s="244"/>
      <c r="BC11" s="244"/>
      <c r="BD11" s="244"/>
      <c r="BE11" s="244"/>
      <c r="BF11" s="244"/>
      <c r="BG11" s="244"/>
      <c r="BH11" s="244"/>
      <c r="BI11" s="248" t="s">
        <v>445</v>
      </c>
      <c r="BJ11" s="249" t="s">
        <v>467</v>
      </c>
      <c r="BK11" s="150"/>
      <c r="BL11" s="207"/>
    </row>
    <row r="12" spans="1:64" s="172" customFormat="1" ht="42.75" customHeight="1" x14ac:dyDescent="0.2">
      <c r="A12" s="564"/>
      <c r="B12" s="551"/>
      <c r="C12" s="551"/>
      <c r="D12" s="551"/>
      <c r="E12" s="551"/>
      <c r="F12" s="551"/>
      <c r="G12" s="527"/>
      <c r="H12" s="527"/>
      <c r="I12" s="527"/>
      <c r="J12" s="534"/>
      <c r="K12" s="534"/>
      <c r="L12" s="534"/>
      <c r="M12" s="499" t="s">
        <v>217</v>
      </c>
      <c r="N12" s="499">
        <v>10000</v>
      </c>
      <c r="O12" s="547" t="s">
        <v>212</v>
      </c>
      <c r="P12" s="151">
        <v>85000000</v>
      </c>
      <c r="Q12" s="530"/>
      <c r="R12" s="621"/>
      <c r="S12" s="624"/>
      <c r="T12" s="511"/>
      <c r="U12" s="195"/>
      <c r="V12" s="532"/>
      <c r="W12" s="175"/>
      <c r="X12" s="244">
        <f t="shared" si="0"/>
        <v>85000000</v>
      </c>
      <c r="Y12" s="245"/>
      <c r="Z12" s="244">
        <f t="shared" si="1"/>
        <v>85000000</v>
      </c>
      <c r="AA12" s="245"/>
      <c r="AB12" s="245"/>
      <c r="AC12" s="246">
        <v>0.75</v>
      </c>
      <c r="AD12" s="246">
        <f t="shared" si="2"/>
        <v>0.75</v>
      </c>
      <c r="AE12" s="509" t="s">
        <v>217</v>
      </c>
      <c r="AF12" s="244"/>
      <c r="AG12" s="244"/>
      <c r="AH12" s="244"/>
      <c r="AI12" s="244"/>
      <c r="AJ12" s="244"/>
      <c r="AK12" s="247">
        <f>+AC12</f>
        <v>0.75</v>
      </c>
      <c r="AL12" s="247">
        <v>1</v>
      </c>
      <c r="AM12" s="509" t="s">
        <v>217</v>
      </c>
      <c r="AN12" s="244"/>
      <c r="AO12" s="244"/>
      <c r="AP12" s="244"/>
      <c r="AQ12" s="244"/>
      <c r="AR12" s="244"/>
      <c r="AS12" s="244"/>
      <c r="AT12" s="244"/>
      <c r="AU12" s="244"/>
      <c r="AV12" s="244"/>
      <c r="AW12" s="244"/>
      <c r="AX12" s="244"/>
      <c r="AY12" s="244"/>
      <c r="AZ12" s="244"/>
      <c r="BA12" s="244"/>
      <c r="BB12" s="244"/>
      <c r="BC12" s="244"/>
      <c r="BD12" s="244"/>
      <c r="BE12" s="244"/>
      <c r="BF12" s="244"/>
      <c r="BG12" s="244"/>
      <c r="BH12" s="244"/>
      <c r="BI12" s="248" t="s">
        <v>446</v>
      </c>
      <c r="BJ12" s="249" t="s">
        <v>472</v>
      </c>
      <c r="BK12" s="150"/>
      <c r="BL12" s="207"/>
    </row>
    <row r="13" spans="1:64" s="172" customFormat="1" ht="73.5" customHeight="1" x14ac:dyDescent="0.2">
      <c r="A13" s="564"/>
      <c r="B13" s="551"/>
      <c r="C13" s="551"/>
      <c r="D13" s="551"/>
      <c r="E13" s="551"/>
      <c r="F13" s="551"/>
      <c r="G13" s="527"/>
      <c r="H13" s="527"/>
      <c r="I13" s="527"/>
      <c r="J13" s="534"/>
      <c r="K13" s="534"/>
      <c r="L13" s="534"/>
      <c r="M13" s="501"/>
      <c r="N13" s="501"/>
      <c r="O13" s="553"/>
      <c r="P13" s="242">
        <v>50000000</v>
      </c>
      <c r="Q13" s="530"/>
      <c r="R13" s="621"/>
      <c r="S13" s="624"/>
      <c r="T13" s="511"/>
      <c r="U13" s="195"/>
      <c r="V13" s="532"/>
      <c r="W13" s="175"/>
      <c r="X13" s="244">
        <f t="shared" si="0"/>
        <v>50000000</v>
      </c>
      <c r="Y13" s="245"/>
      <c r="Z13" s="244">
        <f t="shared" si="1"/>
        <v>50000000</v>
      </c>
      <c r="AA13" s="245"/>
      <c r="AB13" s="245"/>
      <c r="AC13" s="246">
        <v>0.5</v>
      </c>
      <c r="AD13" s="246">
        <f t="shared" si="2"/>
        <v>0.5</v>
      </c>
      <c r="AE13" s="509"/>
      <c r="AF13" s="244"/>
      <c r="AG13" s="244"/>
      <c r="AH13" s="244"/>
      <c r="AI13" s="244"/>
      <c r="AJ13" s="244"/>
      <c r="AK13" s="247">
        <f>+AC13</f>
        <v>0.5</v>
      </c>
      <c r="AL13" s="247">
        <f>+AK13</f>
        <v>0.5</v>
      </c>
      <c r="AM13" s="509"/>
      <c r="AN13" s="244"/>
      <c r="AO13" s="244"/>
      <c r="AP13" s="244"/>
      <c r="AQ13" s="244"/>
      <c r="AR13" s="244"/>
      <c r="AS13" s="244"/>
      <c r="AT13" s="244"/>
      <c r="AU13" s="244"/>
      <c r="AV13" s="244"/>
      <c r="AW13" s="244"/>
      <c r="AX13" s="244"/>
      <c r="AY13" s="244"/>
      <c r="AZ13" s="244"/>
      <c r="BA13" s="244"/>
      <c r="BB13" s="244"/>
      <c r="BC13" s="244"/>
      <c r="BD13" s="244"/>
      <c r="BE13" s="244"/>
      <c r="BF13" s="244"/>
      <c r="BG13" s="244"/>
      <c r="BH13" s="244"/>
      <c r="BI13" s="248" t="s">
        <v>445</v>
      </c>
      <c r="BJ13" s="249" t="s">
        <v>500</v>
      </c>
      <c r="BK13" s="150"/>
      <c r="BL13" s="207"/>
    </row>
    <row r="14" spans="1:64" s="172" customFormat="1" ht="45.75" customHeight="1" x14ac:dyDescent="0.2">
      <c r="A14" s="564"/>
      <c r="B14" s="551"/>
      <c r="C14" s="551"/>
      <c r="D14" s="551"/>
      <c r="E14" s="551"/>
      <c r="F14" s="551"/>
      <c r="G14" s="527"/>
      <c r="H14" s="527"/>
      <c r="I14" s="527"/>
      <c r="J14" s="534"/>
      <c r="K14" s="534"/>
      <c r="L14" s="534"/>
      <c r="M14" s="499" t="s">
        <v>225</v>
      </c>
      <c r="N14" s="499">
        <v>3000</v>
      </c>
      <c r="O14" s="548"/>
      <c r="P14" s="151">
        <v>61470000</v>
      </c>
      <c r="Q14" s="530"/>
      <c r="R14" s="621"/>
      <c r="S14" s="624"/>
      <c r="T14" s="511"/>
      <c r="U14" s="195"/>
      <c r="V14" s="532"/>
      <c r="W14" s="175"/>
      <c r="X14" s="244">
        <f t="shared" si="0"/>
        <v>61470000</v>
      </c>
      <c r="Y14" s="245"/>
      <c r="Z14" s="244">
        <f t="shared" si="1"/>
        <v>61470000</v>
      </c>
      <c r="AA14" s="245"/>
      <c r="AB14" s="245"/>
      <c r="AC14" s="246">
        <v>0.5</v>
      </c>
      <c r="AD14" s="246">
        <f t="shared" si="2"/>
        <v>0.5</v>
      </c>
      <c r="AE14" s="509"/>
      <c r="AF14" s="244"/>
      <c r="AG14" s="244"/>
      <c r="AH14" s="244"/>
      <c r="AI14" s="244"/>
      <c r="AJ14" s="244"/>
      <c r="AK14" s="247">
        <f>+AC14</f>
        <v>0.5</v>
      </c>
      <c r="AL14" s="247">
        <v>1</v>
      </c>
      <c r="AM14" s="509"/>
      <c r="AN14" s="244"/>
      <c r="AO14" s="244"/>
      <c r="AP14" s="244"/>
      <c r="AQ14" s="244"/>
      <c r="AR14" s="244"/>
      <c r="AS14" s="244"/>
      <c r="AT14" s="244"/>
      <c r="AU14" s="244"/>
      <c r="AV14" s="244"/>
      <c r="AW14" s="244"/>
      <c r="AX14" s="244"/>
      <c r="AY14" s="244"/>
      <c r="AZ14" s="244"/>
      <c r="BA14" s="244"/>
      <c r="BB14" s="244"/>
      <c r="BC14" s="244"/>
      <c r="BD14" s="244"/>
      <c r="BE14" s="244"/>
      <c r="BF14" s="244"/>
      <c r="BG14" s="244"/>
      <c r="BH14" s="244"/>
      <c r="BI14" s="248" t="s">
        <v>445</v>
      </c>
      <c r="BJ14" s="250" t="s">
        <v>480</v>
      </c>
      <c r="BK14" s="150"/>
      <c r="BL14" s="207"/>
    </row>
    <row r="15" spans="1:64" s="172" customFormat="1" ht="30.75" customHeight="1" x14ac:dyDescent="0.2">
      <c r="A15" s="564"/>
      <c r="B15" s="551"/>
      <c r="C15" s="551"/>
      <c r="D15" s="551"/>
      <c r="E15" s="551"/>
      <c r="F15" s="551"/>
      <c r="G15" s="527"/>
      <c r="H15" s="527"/>
      <c r="I15" s="527"/>
      <c r="J15" s="534"/>
      <c r="K15" s="534"/>
      <c r="L15" s="534"/>
      <c r="M15" s="501"/>
      <c r="N15" s="501"/>
      <c r="O15" s="503" t="s">
        <v>222</v>
      </c>
      <c r="P15" s="503">
        <v>60000000</v>
      </c>
      <c r="Q15" s="530"/>
      <c r="R15" s="621"/>
      <c r="S15" s="624"/>
      <c r="T15" s="511"/>
      <c r="U15" s="195"/>
      <c r="V15" s="532"/>
      <c r="W15" s="175"/>
      <c r="X15" s="630">
        <f t="shared" si="0"/>
        <v>60000000</v>
      </c>
      <c r="Y15" s="536"/>
      <c r="Z15" s="509">
        <f t="shared" si="1"/>
        <v>60000000</v>
      </c>
      <c r="AA15" s="536"/>
      <c r="AB15" s="537"/>
      <c r="AC15" s="541">
        <v>0.75</v>
      </c>
      <c r="AD15" s="541">
        <f t="shared" si="2"/>
        <v>0.75</v>
      </c>
      <c r="AE15" s="509"/>
      <c r="AF15" s="244"/>
      <c r="AG15" s="244"/>
      <c r="AH15" s="244"/>
      <c r="AI15" s="244"/>
      <c r="AJ15" s="244"/>
      <c r="AK15" s="512">
        <f>+AC15</f>
        <v>0.75</v>
      </c>
      <c r="AL15" s="514">
        <v>1</v>
      </c>
      <c r="AM15" s="509"/>
      <c r="AN15" s="244"/>
      <c r="AO15" s="244"/>
      <c r="AP15" s="244"/>
      <c r="AQ15" s="244"/>
      <c r="AR15" s="244"/>
      <c r="AS15" s="244"/>
      <c r="AT15" s="244"/>
      <c r="AU15" s="244"/>
      <c r="AV15" s="244"/>
      <c r="AW15" s="244"/>
      <c r="AX15" s="244"/>
      <c r="AY15" s="244"/>
      <c r="AZ15" s="244"/>
      <c r="BA15" s="244"/>
      <c r="BB15" s="244"/>
      <c r="BC15" s="244"/>
      <c r="BD15" s="244"/>
      <c r="BE15" s="244"/>
      <c r="BF15" s="244"/>
      <c r="BG15" s="244"/>
      <c r="BH15" s="244"/>
      <c r="BI15" s="633" t="s">
        <v>446</v>
      </c>
      <c r="BJ15" s="516" t="s">
        <v>505</v>
      </c>
      <c r="BK15" s="154"/>
      <c r="BL15" s="208"/>
    </row>
    <row r="16" spans="1:64" s="172" customFormat="1" ht="30.75" customHeight="1" x14ac:dyDescent="0.2">
      <c r="A16" s="564"/>
      <c r="B16" s="551"/>
      <c r="C16" s="551"/>
      <c r="D16" s="551"/>
      <c r="E16" s="551"/>
      <c r="F16" s="551"/>
      <c r="G16" s="527"/>
      <c r="H16" s="527"/>
      <c r="I16" s="527"/>
      <c r="J16" s="534"/>
      <c r="K16" s="534"/>
      <c r="L16" s="534"/>
      <c r="M16" s="179"/>
      <c r="N16" s="179"/>
      <c r="O16" s="503"/>
      <c r="P16" s="503"/>
      <c r="Q16" s="530"/>
      <c r="R16" s="621"/>
      <c r="S16" s="624"/>
      <c r="T16" s="511"/>
      <c r="U16" s="195"/>
      <c r="V16" s="532"/>
      <c r="W16" s="175"/>
      <c r="X16" s="630"/>
      <c r="Y16" s="536"/>
      <c r="Z16" s="509"/>
      <c r="AA16" s="536"/>
      <c r="AB16" s="538"/>
      <c r="AC16" s="541"/>
      <c r="AD16" s="541"/>
      <c r="AE16" s="509" t="s">
        <v>225</v>
      </c>
      <c r="AF16" s="244"/>
      <c r="AG16" s="244"/>
      <c r="AH16" s="244"/>
      <c r="AI16" s="244"/>
      <c r="AJ16" s="244"/>
      <c r="AK16" s="513"/>
      <c r="AL16" s="515"/>
      <c r="AM16" s="509" t="s">
        <v>225</v>
      </c>
      <c r="AN16" s="244"/>
      <c r="AO16" s="244"/>
      <c r="AP16" s="244"/>
      <c r="AQ16" s="244"/>
      <c r="AR16" s="244"/>
      <c r="AS16" s="244"/>
      <c r="AT16" s="244"/>
      <c r="AU16" s="244"/>
      <c r="AV16" s="244"/>
      <c r="AW16" s="244"/>
      <c r="AX16" s="244"/>
      <c r="AY16" s="244"/>
      <c r="AZ16" s="244"/>
      <c r="BA16" s="244"/>
      <c r="BB16" s="244"/>
      <c r="BC16" s="244"/>
      <c r="BD16" s="244"/>
      <c r="BE16" s="244"/>
      <c r="BF16" s="244"/>
      <c r="BG16" s="244"/>
      <c r="BH16" s="244"/>
      <c r="BI16" s="634"/>
      <c r="BJ16" s="516"/>
      <c r="BK16" s="206"/>
      <c r="BL16" s="209"/>
    </row>
    <row r="17" spans="1:64" s="165" customFormat="1" ht="30.75" customHeight="1" thickBot="1" x14ac:dyDescent="0.25">
      <c r="A17" s="565"/>
      <c r="B17" s="552"/>
      <c r="C17" s="552"/>
      <c r="D17" s="551"/>
      <c r="E17" s="552"/>
      <c r="F17" s="551"/>
      <c r="G17" s="527"/>
      <c r="H17" s="527"/>
      <c r="I17" s="527"/>
      <c r="J17" s="534"/>
      <c r="K17" s="534"/>
      <c r="L17" s="534"/>
      <c r="M17" s="198" t="s">
        <v>219</v>
      </c>
      <c r="N17" s="151"/>
      <c r="O17" s="500" t="s">
        <v>215</v>
      </c>
      <c r="P17" s="503">
        <v>110000000</v>
      </c>
      <c r="Q17" s="530"/>
      <c r="R17" s="622"/>
      <c r="S17" s="625"/>
      <c r="T17" s="511"/>
      <c r="U17" s="161"/>
      <c r="V17" s="532"/>
      <c r="W17" s="195"/>
      <c r="X17" s="545">
        <f>+P17</f>
        <v>110000000</v>
      </c>
      <c r="Y17" s="537"/>
      <c r="Z17" s="547">
        <f>+X17</f>
        <v>110000000</v>
      </c>
      <c r="AA17" s="537"/>
      <c r="AB17" s="537"/>
      <c r="AC17" s="541"/>
      <c r="AD17" s="541"/>
      <c r="AE17" s="509"/>
      <c r="AF17" s="244"/>
      <c r="AG17" s="244"/>
      <c r="AH17" s="244"/>
      <c r="AI17" s="244"/>
      <c r="AJ17" s="244"/>
      <c r="AK17" s="512">
        <v>0.25</v>
      </c>
      <c r="AL17" s="514">
        <v>1</v>
      </c>
      <c r="AM17" s="509"/>
      <c r="AN17" s="244"/>
      <c r="AO17" s="244"/>
      <c r="AP17" s="244"/>
      <c r="AQ17" s="244"/>
      <c r="AR17" s="244"/>
      <c r="AS17" s="244"/>
      <c r="AT17" s="244"/>
      <c r="AU17" s="244"/>
      <c r="AV17" s="244"/>
      <c r="AW17" s="244"/>
      <c r="AX17" s="244"/>
      <c r="AY17" s="244"/>
      <c r="AZ17" s="244"/>
      <c r="BA17" s="244"/>
      <c r="BB17" s="244"/>
      <c r="BC17" s="244"/>
      <c r="BD17" s="244"/>
      <c r="BE17" s="244"/>
      <c r="BF17" s="244"/>
      <c r="BG17" s="244"/>
      <c r="BH17" s="244"/>
      <c r="BI17" s="635"/>
      <c r="BJ17" s="636" t="s">
        <v>479</v>
      </c>
      <c r="BK17" s="154"/>
      <c r="BL17" s="154"/>
    </row>
    <row r="18" spans="1:64" s="172" customFormat="1" ht="30.75" customHeight="1" x14ac:dyDescent="0.2">
      <c r="A18" s="192"/>
      <c r="B18" s="194"/>
      <c r="C18" s="194"/>
      <c r="D18" s="551"/>
      <c r="E18" s="194"/>
      <c r="F18" s="551"/>
      <c r="G18" s="527"/>
      <c r="H18" s="527"/>
      <c r="I18" s="527"/>
      <c r="J18" s="534"/>
      <c r="K18" s="534"/>
      <c r="L18" s="534"/>
      <c r="M18" s="184"/>
      <c r="N18" s="199"/>
      <c r="O18" s="501"/>
      <c r="P18" s="503"/>
      <c r="Q18" s="530"/>
      <c r="R18" s="184"/>
      <c r="S18" s="185"/>
      <c r="T18" s="511"/>
      <c r="U18" s="161"/>
      <c r="V18" s="532"/>
      <c r="W18" s="195"/>
      <c r="X18" s="546"/>
      <c r="Y18" s="538"/>
      <c r="Z18" s="548"/>
      <c r="AA18" s="538"/>
      <c r="AB18" s="538"/>
      <c r="AC18" s="246">
        <v>0.25</v>
      </c>
      <c r="AD18" s="246">
        <f>+AC18</f>
        <v>0.25</v>
      </c>
      <c r="AE18" s="509"/>
      <c r="AF18" s="244"/>
      <c r="AG18" s="244"/>
      <c r="AH18" s="244"/>
      <c r="AI18" s="244"/>
      <c r="AJ18" s="244"/>
      <c r="AK18" s="513"/>
      <c r="AL18" s="515"/>
      <c r="AM18" s="509"/>
      <c r="AN18" s="244"/>
      <c r="AO18" s="244"/>
      <c r="AP18" s="244"/>
      <c r="AQ18" s="244"/>
      <c r="AR18" s="244"/>
      <c r="AS18" s="244"/>
      <c r="AT18" s="244"/>
      <c r="AU18" s="244"/>
      <c r="AV18" s="244"/>
      <c r="AW18" s="244"/>
      <c r="AX18" s="244"/>
      <c r="AY18" s="244"/>
      <c r="AZ18" s="244"/>
      <c r="BA18" s="244"/>
      <c r="BB18" s="244"/>
      <c r="BC18" s="244"/>
      <c r="BD18" s="244"/>
      <c r="BE18" s="244"/>
      <c r="BF18" s="244"/>
      <c r="BG18" s="244"/>
      <c r="BH18" s="244"/>
      <c r="BI18" s="638" t="s">
        <v>437</v>
      </c>
      <c r="BJ18" s="637"/>
      <c r="BK18" s="210"/>
      <c r="BL18" s="211"/>
    </row>
    <row r="19" spans="1:64" s="172" customFormat="1" ht="58.5" customHeight="1" x14ac:dyDescent="0.2">
      <c r="A19" s="192"/>
      <c r="B19" s="194"/>
      <c r="C19" s="194"/>
      <c r="D19" s="551"/>
      <c r="E19" s="194"/>
      <c r="F19" s="551"/>
      <c r="G19" s="527"/>
      <c r="H19" s="527"/>
      <c r="I19" s="527"/>
      <c r="J19" s="534"/>
      <c r="K19" s="534"/>
      <c r="L19" s="534"/>
      <c r="M19" s="184"/>
      <c r="N19" s="199"/>
      <c r="O19" s="499" t="s">
        <v>220</v>
      </c>
      <c r="P19" s="183">
        <v>75000000</v>
      </c>
      <c r="Q19" s="530"/>
      <c r="R19" s="184"/>
      <c r="S19" s="185"/>
      <c r="T19" s="511"/>
      <c r="U19" s="161"/>
      <c r="V19" s="532"/>
      <c r="W19" s="195"/>
      <c r="X19" s="251">
        <f t="shared" ref="X19:X23" si="3">+P19</f>
        <v>75000000</v>
      </c>
      <c r="Y19" s="245"/>
      <c r="Z19" s="244">
        <f t="shared" ref="Z19:Z23" si="4">+X19</f>
        <v>75000000</v>
      </c>
      <c r="AA19" s="252"/>
      <c r="AB19" s="252"/>
      <c r="AC19" s="246">
        <v>0.25</v>
      </c>
      <c r="AD19" s="246">
        <f>+AC19</f>
        <v>0.25</v>
      </c>
      <c r="AE19" s="509"/>
      <c r="AF19" s="244"/>
      <c r="AG19" s="244"/>
      <c r="AH19" s="244"/>
      <c r="AI19" s="244"/>
      <c r="AJ19" s="244"/>
      <c r="AK19" s="247">
        <v>0.25</v>
      </c>
      <c r="AL19" s="247">
        <v>1</v>
      </c>
      <c r="AM19" s="244"/>
      <c r="AN19" s="244"/>
      <c r="AO19" s="244"/>
      <c r="AP19" s="244"/>
      <c r="AQ19" s="244"/>
      <c r="AR19" s="244"/>
      <c r="AS19" s="244"/>
      <c r="AT19" s="244"/>
      <c r="AU19" s="244"/>
      <c r="AV19" s="244"/>
      <c r="AW19" s="244"/>
      <c r="AX19" s="244"/>
      <c r="AY19" s="244"/>
      <c r="AZ19" s="244"/>
      <c r="BA19" s="244"/>
      <c r="BB19" s="244"/>
      <c r="BC19" s="244"/>
      <c r="BD19" s="244"/>
      <c r="BE19" s="244"/>
      <c r="BF19" s="244"/>
      <c r="BG19" s="244"/>
      <c r="BH19" s="244"/>
      <c r="BI19" s="638"/>
      <c r="BJ19" s="253" t="s">
        <v>478</v>
      </c>
      <c r="BK19" s="210"/>
      <c r="BL19" s="211"/>
    </row>
    <row r="20" spans="1:64" s="172" customFormat="1" ht="42.75" customHeight="1" x14ac:dyDescent="0.2">
      <c r="A20" s="192"/>
      <c r="B20" s="194"/>
      <c r="C20" s="194"/>
      <c r="D20" s="551"/>
      <c r="E20" s="194"/>
      <c r="F20" s="551"/>
      <c r="G20" s="527"/>
      <c r="H20" s="527"/>
      <c r="I20" s="527"/>
      <c r="J20" s="534"/>
      <c r="K20" s="534"/>
      <c r="L20" s="534"/>
      <c r="M20" s="184"/>
      <c r="N20" s="199"/>
      <c r="O20" s="500"/>
      <c r="P20" s="183">
        <v>60000000</v>
      </c>
      <c r="Q20" s="530"/>
      <c r="R20" s="184"/>
      <c r="S20" s="185"/>
      <c r="T20" s="511"/>
      <c r="U20" s="161"/>
      <c r="V20" s="532"/>
      <c r="W20" s="195"/>
      <c r="X20" s="251">
        <f t="shared" si="3"/>
        <v>60000000</v>
      </c>
      <c r="Y20" s="245"/>
      <c r="Z20" s="244">
        <f t="shared" si="4"/>
        <v>60000000</v>
      </c>
      <c r="AA20" s="252"/>
      <c r="AB20" s="252"/>
      <c r="AC20" s="246">
        <v>0.25</v>
      </c>
      <c r="AD20" s="246">
        <f>+AC20</f>
        <v>0.25</v>
      </c>
      <c r="AE20" s="244"/>
      <c r="AF20" s="244"/>
      <c r="AG20" s="244"/>
      <c r="AH20" s="244"/>
      <c r="AI20" s="244"/>
      <c r="AJ20" s="244"/>
      <c r="AK20" s="247">
        <f>+AC20</f>
        <v>0.25</v>
      </c>
      <c r="AL20" s="247">
        <v>1</v>
      </c>
      <c r="AM20" s="509" t="s">
        <v>440</v>
      </c>
      <c r="AN20" s="244"/>
      <c r="AO20" s="244"/>
      <c r="AP20" s="244"/>
      <c r="AQ20" s="244"/>
      <c r="AR20" s="244"/>
      <c r="AS20" s="244"/>
      <c r="AT20" s="244"/>
      <c r="AU20" s="244"/>
      <c r="AV20" s="244"/>
      <c r="AW20" s="244"/>
      <c r="AX20" s="244"/>
      <c r="AY20" s="244"/>
      <c r="AZ20" s="244"/>
      <c r="BA20" s="244"/>
      <c r="BB20" s="244"/>
      <c r="BC20" s="244"/>
      <c r="BD20" s="244"/>
      <c r="BE20" s="244"/>
      <c r="BF20" s="244"/>
      <c r="BG20" s="244"/>
      <c r="BH20" s="244"/>
      <c r="BI20" s="638"/>
      <c r="BJ20" s="249" t="s">
        <v>477</v>
      </c>
      <c r="BK20" s="210"/>
      <c r="BL20" s="211"/>
    </row>
    <row r="21" spans="1:64" s="172" customFormat="1" ht="30.75" customHeight="1" thickBot="1" x14ac:dyDescent="0.25">
      <c r="A21" s="192"/>
      <c r="B21" s="194"/>
      <c r="C21" s="194"/>
      <c r="D21" s="551"/>
      <c r="E21" s="194"/>
      <c r="F21" s="551"/>
      <c r="G21" s="527"/>
      <c r="H21" s="527"/>
      <c r="I21" s="527"/>
      <c r="J21" s="534"/>
      <c r="K21" s="534"/>
      <c r="L21" s="534"/>
      <c r="M21" s="184"/>
      <c r="N21" s="199"/>
      <c r="O21" s="554"/>
      <c r="P21" s="183">
        <v>60000000</v>
      </c>
      <c r="Q21" s="530"/>
      <c r="R21" s="184"/>
      <c r="S21" s="185"/>
      <c r="T21" s="511"/>
      <c r="U21" s="161"/>
      <c r="V21" s="532"/>
      <c r="W21" s="195"/>
      <c r="X21" s="251">
        <f t="shared" si="3"/>
        <v>60000000</v>
      </c>
      <c r="Y21" s="245"/>
      <c r="Z21" s="244">
        <f t="shared" si="4"/>
        <v>60000000</v>
      </c>
      <c r="AA21" s="252"/>
      <c r="AB21" s="252"/>
      <c r="AC21" s="246">
        <v>0.25</v>
      </c>
      <c r="AD21" s="246">
        <f>+AC21</f>
        <v>0.25</v>
      </c>
      <c r="AE21" s="509" t="s">
        <v>219</v>
      </c>
      <c r="AF21" s="244"/>
      <c r="AG21" s="244"/>
      <c r="AH21" s="244"/>
      <c r="AI21" s="244"/>
      <c r="AJ21" s="244"/>
      <c r="AK21" s="247">
        <f>+AC21</f>
        <v>0.25</v>
      </c>
      <c r="AL21" s="247">
        <f>+AD21</f>
        <v>0.25</v>
      </c>
      <c r="AM21" s="509"/>
      <c r="AN21" s="244"/>
      <c r="AO21" s="244"/>
      <c r="AP21" s="244"/>
      <c r="AQ21" s="244"/>
      <c r="AR21" s="244"/>
      <c r="AS21" s="244"/>
      <c r="AT21" s="244"/>
      <c r="AU21" s="244"/>
      <c r="AV21" s="244"/>
      <c r="AW21" s="244"/>
      <c r="AX21" s="244"/>
      <c r="AY21" s="244"/>
      <c r="AZ21" s="244"/>
      <c r="BA21" s="244"/>
      <c r="BB21" s="244"/>
      <c r="BC21" s="244"/>
      <c r="BD21" s="244"/>
      <c r="BE21" s="244"/>
      <c r="BF21" s="244"/>
      <c r="BG21" s="244"/>
      <c r="BH21" s="244"/>
      <c r="BI21" s="638"/>
      <c r="BJ21" s="249"/>
      <c r="BK21" s="210"/>
      <c r="BL21" s="212"/>
    </row>
    <row r="22" spans="1:64" s="172" customFormat="1" ht="66" customHeight="1" thickBot="1" x14ac:dyDescent="0.25">
      <c r="A22" s="192"/>
      <c r="B22" s="194"/>
      <c r="C22" s="194"/>
      <c r="D22" s="552"/>
      <c r="E22" s="194"/>
      <c r="F22" s="552"/>
      <c r="G22" s="528"/>
      <c r="H22" s="528"/>
      <c r="I22" s="528"/>
      <c r="J22" s="535"/>
      <c r="K22" s="535"/>
      <c r="L22" s="535"/>
      <c r="M22" s="184"/>
      <c r="N22" s="199"/>
      <c r="O22" s="199"/>
      <c r="P22" s="183">
        <v>47000000</v>
      </c>
      <c r="Q22" s="531"/>
      <c r="R22" s="184"/>
      <c r="S22" s="185"/>
      <c r="T22" s="511"/>
      <c r="U22" s="161"/>
      <c r="V22" s="532"/>
      <c r="W22" s="195"/>
      <c r="X22" s="251">
        <f t="shared" si="3"/>
        <v>47000000</v>
      </c>
      <c r="Y22" s="245"/>
      <c r="Z22" s="244">
        <f t="shared" si="4"/>
        <v>47000000</v>
      </c>
      <c r="AA22" s="252"/>
      <c r="AB22" s="252"/>
      <c r="AC22" s="246">
        <v>0.25</v>
      </c>
      <c r="AD22" s="246">
        <f>+AC22</f>
        <v>0.25</v>
      </c>
      <c r="AE22" s="509"/>
      <c r="AF22" s="244"/>
      <c r="AG22" s="244"/>
      <c r="AH22" s="244"/>
      <c r="AI22" s="244"/>
      <c r="AJ22" s="244"/>
      <c r="AK22" s="247">
        <f>+AC22</f>
        <v>0.25</v>
      </c>
      <c r="AL22" s="247">
        <v>1</v>
      </c>
      <c r="AM22" s="509"/>
      <c r="AN22" s="244"/>
      <c r="AO22" s="244"/>
      <c r="AP22" s="244"/>
      <c r="AQ22" s="244"/>
      <c r="AR22" s="244"/>
      <c r="AS22" s="244"/>
      <c r="AT22" s="244"/>
      <c r="AU22" s="244"/>
      <c r="AV22" s="244"/>
      <c r="AW22" s="244"/>
      <c r="AX22" s="244"/>
      <c r="AY22" s="244"/>
      <c r="AZ22" s="244"/>
      <c r="BA22" s="244"/>
      <c r="BB22" s="244"/>
      <c r="BC22" s="244"/>
      <c r="BD22" s="244"/>
      <c r="BE22" s="244"/>
      <c r="BF22" s="244"/>
      <c r="BG22" s="244"/>
      <c r="BH22" s="244"/>
      <c r="BI22" s="638"/>
      <c r="BJ22" s="254" t="s">
        <v>476</v>
      </c>
      <c r="BK22" s="210"/>
      <c r="BL22" s="212"/>
    </row>
    <row r="23" spans="1:64" s="172" customFormat="1" ht="30.75" customHeight="1" x14ac:dyDescent="0.2">
      <c r="A23" s="557" t="s">
        <v>255</v>
      </c>
      <c r="B23" s="526" t="s">
        <v>348</v>
      </c>
      <c r="C23" s="526" t="s">
        <v>349</v>
      </c>
      <c r="D23" s="526" t="s">
        <v>350</v>
      </c>
      <c r="E23" s="526">
        <v>315</v>
      </c>
      <c r="F23" s="526" t="s">
        <v>351</v>
      </c>
      <c r="G23" s="526" t="s">
        <v>357</v>
      </c>
      <c r="H23" s="526" t="s">
        <v>360</v>
      </c>
      <c r="I23" s="526" t="s">
        <v>361</v>
      </c>
      <c r="J23" s="533">
        <v>4</v>
      </c>
      <c r="K23" s="533">
        <v>8</v>
      </c>
      <c r="L23" s="533">
        <v>2</v>
      </c>
      <c r="M23" s="502" t="s">
        <v>231</v>
      </c>
      <c r="N23" s="502">
        <v>1000</v>
      </c>
      <c r="O23" s="502" t="s">
        <v>220</v>
      </c>
      <c r="P23" s="500">
        <v>40000000</v>
      </c>
      <c r="Q23" s="518" t="s">
        <v>439</v>
      </c>
      <c r="R23" s="518"/>
      <c r="S23" s="520"/>
      <c r="T23" s="511" t="s">
        <v>441</v>
      </c>
      <c r="U23" s="195"/>
      <c r="V23" s="505">
        <v>43099</v>
      </c>
      <c r="W23" s="175"/>
      <c r="X23" s="498">
        <f t="shared" si="3"/>
        <v>40000000</v>
      </c>
      <c r="Y23" s="498"/>
      <c r="Z23" s="503">
        <f t="shared" si="4"/>
        <v>40000000</v>
      </c>
      <c r="AA23" s="507"/>
      <c r="AB23" s="507"/>
      <c r="AC23" s="522">
        <v>0.25</v>
      </c>
      <c r="AD23" s="522">
        <v>0.25</v>
      </c>
      <c r="AE23" s="151"/>
      <c r="AF23" s="183"/>
      <c r="AG23" s="503" t="s">
        <v>212</v>
      </c>
      <c r="AH23" s="183"/>
      <c r="AI23" s="183"/>
      <c r="AJ23" s="183"/>
      <c r="AK23" s="523">
        <v>0.25</v>
      </c>
      <c r="AL23" s="523">
        <v>1</v>
      </c>
      <c r="AM23" s="151"/>
      <c r="AN23" s="183"/>
      <c r="AO23" s="503" t="s">
        <v>212</v>
      </c>
      <c r="AP23" s="183"/>
      <c r="AQ23" s="183"/>
      <c r="AR23" s="183"/>
      <c r="AS23" s="183"/>
      <c r="AT23" s="183"/>
      <c r="AU23" s="183"/>
      <c r="AV23" s="183"/>
      <c r="AW23" s="183"/>
      <c r="AX23" s="183"/>
      <c r="AY23" s="183"/>
      <c r="AZ23" s="183"/>
      <c r="BA23" s="183"/>
      <c r="BB23" s="183"/>
      <c r="BC23" s="183"/>
      <c r="BD23" s="183"/>
      <c r="BE23" s="183"/>
      <c r="BF23" s="183"/>
      <c r="BG23" s="183"/>
      <c r="BH23" s="183"/>
      <c r="BI23" s="154"/>
      <c r="BJ23" s="639" t="s">
        <v>475</v>
      </c>
      <c r="BK23" s="154"/>
      <c r="BL23" s="154"/>
    </row>
    <row r="24" spans="1:64" s="172" customFormat="1" ht="43.5" customHeight="1" x14ac:dyDescent="0.2">
      <c r="A24" s="558"/>
      <c r="B24" s="527"/>
      <c r="C24" s="527"/>
      <c r="D24" s="527"/>
      <c r="E24" s="527"/>
      <c r="F24" s="527"/>
      <c r="G24" s="527"/>
      <c r="H24" s="527"/>
      <c r="I24" s="527"/>
      <c r="J24" s="534"/>
      <c r="K24" s="534"/>
      <c r="L24" s="534"/>
      <c r="M24" s="500"/>
      <c r="N24" s="501"/>
      <c r="O24" s="501"/>
      <c r="P24" s="501"/>
      <c r="Q24" s="519"/>
      <c r="R24" s="519"/>
      <c r="S24" s="521"/>
      <c r="T24" s="511"/>
      <c r="U24" s="195"/>
      <c r="V24" s="505"/>
      <c r="W24" s="175"/>
      <c r="X24" s="498"/>
      <c r="Y24" s="498"/>
      <c r="Z24" s="503"/>
      <c r="AA24" s="549"/>
      <c r="AB24" s="549"/>
      <c r="AC24" s="522"/>
      <c r="AD24" s="522"/>
      <c r="AE24" s="503" t="s">
        <v>442</v>
      </c>
      <c r="AF24" s="183"/>
      <c r="AG24" s="503"/>
      <c r="AH24" s="183"/>
      <c r="AI24" s="183"/>
      <c r="AJ24" s="183"/>
      <c r="AK24" s="542"/>
      <c r="AL24" s="542"/>
      <c r="AM24" s="503" t="s">
        <v>442</v>
      </c>
      <c r="AN24" s="183"/>
      <c r="AO24" s="503"/>
      <c r="AP24" s="183"/>
      <c r="AQ24" s="183"/>
      <c r="AR24" s="183"/>
      <c r="AS24" s="183"/>
      <c r="AT24" s="183"/>
      <c r="AU24" s="183"/>
      <c r="AV24" s="183"/>
      <c r="AW24" s="183"/>
      <c r="AX24" s="183"/>
      <c r="AY24" s="183"/>
      <c r="AZ24" s="183"/>
      <c r="BA24" s="183"/>
      <c r="BB24" s="183"/>
      <c r="BC24" s="183"/>
      <c r="BD24" s="183"/>
      <c r="BE24" s="183"/>
      <c r="BF24" s="183"/>
      <c r="BG24" s="183"/>
      <c r="BH24" s="183"/>
      <c r="BI24" s="627" t="s">
        <v>437</v>
      </c>
      <c r="BJ24" s="640"/>
      <c r="BK24" s="154"/>
      <c r="BL24" s="154"/>
    </row>
    <row r="25" spans="1:64" s="172" customFormat="1" ht="117" customHeight="1" x14ac:dyDescent="0.2">
      <c r="A25" s="558"/>
      <c r="B25" s="527"/>
      <c r="C25" s="527"/>
      <c r="D25" s="527"/>
      <c r="E25" s="527"/>
      <c r="F25" s="527"/>
      <c r="G25" s="527"/>
      <c r="H25" s="527"/>
      <c r="I25" s="527"/>
      <c r="J25" s="534"/>
      <c r="K25" s="534"/>
      <c r="L25" s="534"/>
      <c r="M25" s="500"/>
      <c r="N25" s="151">
        <v>100</v>
      </c>
      <c r="O25" s="183"/>
      <c r="P25" s="151"/>
      <c r="Q25" s="519"/>
      <c r="R25" s="519"/>
      <c r="S25" s="521"/>
      <c r="T25" s="511"/>
      <c r="U25" s="195"/>
      <c r="V25" s="505"/>
      <c r="W25" s="175"/>
      <c r="X25" s="213">
        <f>+P25</f>
        <v>0</v>
      </c>
      <c r="Y25" s="181"/>
      <c r="Z25" s="183">
        <f>+X25</f>
        <v>0</v>
      </c>
      <c r="AA25" s="181">
        <v>0</v>
      </c>
      <c r="AB25" s="181"/>
      <c r="AC25" s="522"/>
      <c r="AD25" s="522"/>
      <c r="AE25" s="503"/>
      <c r="AF25" s="183"/>
      <c r="AG25" s="183" t="s">
        <v>220</v>
      </c>
      <c r="AH25" s="183"/>
      <c r="AI25" s="183"/>
      <c r="AJ25" s="183"/>
      <c r="AK25" s="543"/>
      <c r="AL25" s="524"/>
      <c r="AM25" s="503"/>
      <c r="AN25" s="183"/>
      <c r="AO25" s="183" t="s">
        <v>220</v>
      </c>
      <c r="AP25" s="183"/>
      <c r="AQ25" s="183"/>
      <c r="AR25" s="183"/>
      <c r="AS25" s="183"/>
      <c r="AT25" s="183"/>
      <c r="AU25" s="183"/>
      <c r="AV25" s="183"/>
      <c r="AW25" s="183"/>
      <c r="AX25" s="183"/>
      <c r="AY25" s="183"/>
      <c r="AZ25" s="183"/>
      <c r="BA25" s="183"/>
      <c r="BB25" s="183"/>
      <c r="BC25" s="183"/>
      <c r="BD25" s="183"/>
      <c r="BE25" s="183"/>
      <c r="BF25" s="183"/>
      <c r="BG25" s="183"/>
      <c r="BH25" s="183"/>
      <c r="BI25" s="627"/>
      <c r="BJ25" s="161"/>
      <c r="BK25" s="150"/>
      <c r="BL25" s="207"/>
    </row>
    <row r="26" spans="1:64" s="172" customFormat="1" ht="70.5" customHeight="1" thickBot="1" x14ac:dyDescent="0.25">
      <c r="A26" s="558"/>
      <c r="B26" s="527"/>
      <c r="C26" s="527"/>
      <c r="D26" s="527"/>
      <c r="E26" s="527"/>
      <c r="F26" s="527"/>
      <c r="G26" s="527"/>
      <c r="H26" s="527"/>
      <c r="I26" s="527"/>
      <c r="J26" s="534"/>
      <c r="K26" s="534"/>
      <c r="L26" s="534"/>
      <c r="M26" s="501"/>
      <c r="N26" s="151">
        <v>450</v>
      </c>
      <c r="O26" s="183" t="s">
        <v>218</v>
      </c>
      <c r="P26" s="151">
        <v>30000000</v>
      </c>
      <c r="Q26" s="519"/>
      <c r="R26" s="519"/>
      <c r="S26" s="521"/>
      <c r="T26" s="511"/>
      <c r="U26" s="161"/>
      <c r="V26" s="505"/>
      <c r="W26" s="195"/>
      <c r="X26" s="167">
        <f>+P26</f>
        <v>30000000</v>
      </c>
      <c r="Y26" s="162"/>
      <c r="Z26" s="151">
        <f>+X26</f>
        <v>30000000</v>
      </c>
      <c r="AA26" s="162">
        <v>0</v>
      </c>
      <c r="AB26" s="162"/>
      <c r="AC26" s="522"/>
      <c r="AD26" s="522"/>
      <c r="AE26" s="503"/>
      <c r="AF26" s="183"/>
      <c r="AG26" s="183" t="s">
        <v>218</v>
      </c>
      <c r="AH26" s="183"/>
      <c r="AI26" s="183"/>
      <c r="AJ26" s="183"/>
      <c r="AK26" s="544"/>
      <c r="AL26" s="542"/>
      <c r="AM26" s="503"/>
      <c r="AN26" s="183"/>
      <c r="AO26" s="183" t="s">
        <v>218</v>
      </c>
      <c r="AP26" s="183"/>
      <c r="AQ26" s="183"/>
      <c r="AR26" s="183"/>
      <c r="AS26" s="183"/>
      <c r="AT26" s="183"/>
      <c r="AU26" s="183"/>
      <c r="AV26" s="183"/>
      <c r="AW26" s="183"/>
      <c r="AX26" s="183"/>
      <c r="AY26" s="183"/>
      <c r="AZ26" s="183"/>
      <c r="BA26" s="183"/>
      <c r="BB26" s="183"/>
      <c r="BC26" s="183"/>
      <c r="BD26" s="183"/>
      <c r="BE26" s="183"/>
      <c r="BF26" s="183"/>
      <c r="BG26" s="183"/>
      <c r="BH26" s="183"/>
      <c r="BI26" s="627"/>
      <c r="BJ26" s="165" t="s">
        <v>481</v>
      </c>
      <c r="BK26" s="154"/>
      <c r="BL26" s="208"/>
    </row>
    <row r="27" spans="1:64" s="172" customFormat="1" ht="54" customHeight="1" x14ac:dyDescent="0.2">
      <c r="A27" s="557" t="s">
        <v>255</v>
      </c>
      <c r="B27" s="526" t="s">
        <v>348</v>
      </c>
      <c r="C27" s="526" t="s">
        <v>349</v>
      </c>
      <c r="D27" s="526" t="s">
        <v>350</v>
      </c>
      <c r="E27" s="526">
        <v>315</v>
      </c>
      <c r="F27" s="526" t="s">
        <v>351</v>
      </c>
      <c r="G27" s="526" t="s">
        <v>357</v>
      </c>
      <c r="H27" s="526" t="s">
        <v>358</v>
      </c>
      <c r="I27" s="526" t="s">
        <v>359</v>
      </c>
      <c r="J27" s="533">
        <v>1</v>
      </c>
      <c r="K27" s="533">
        <v>20</v>
      </c>
      <c r="L27" s="533">
        <v>5</v>
      </c>
      <c r="M27" s="502" t="s">
        <v>237</v>
      </c>
      <c r="N27" s="502">
        <v>1000</v>
      </c>
      <c r="O27" s="502" t="s">
        <v>220</v>
      </c>
      <c r="P27" s="499">
        <v>45000000</v>
      </c>
      <c r="Q27" s="518"/>
      <c r="R27" s="518"/>
      <c r="S27" s="520"/>
      <c r="T27" s="517" t="s">
        <v>443</v>
      </c>
      <c r="U27" s="195"/>
      <c r="V27" s="505">
        <v>43099</v>
      </c>
      <c r="W27" s="175"/>
      <c r="X27" s="498">
        <f>+P27</f>
        <v>45000000</v>
      </c>
      <c r="Y27" s="498">
        <v>40000000</v>
      </c>
      <c r="Z27" s="498"/>
      <c r="AA27" s="507"/>
      <c r="AB27" s="498">
        <v>5000000</v>
      </c>
      <c r="AC27" s="522">
        <v>0.25</v>
      </c>
      <c r="AD27" s="522">
        <v>0.25</v>
      </c>
      <c r="AE27" s="183" t="s">
        <v>225</v>
      </c>
      <c r="AF27" s="183"/>
      <c r="AG27" s="503" t="s">
        <v>218</v>
      </c>
      <c r="AH27" s="183"/>
      <c r="AI27" s="183"/>
      <c r="AJ27" s="183"/>
      <c r="AK27" s="522">
        <v>0.5</v>
      </c>
      <c r="AL27" s="522">
        <v>1</v>
      </c>
      <c r="AM27" s="183" t="s">
        <v>225</v>
      </c>
      <c r="AN27" s="183"/>
      <c r="AO27" s="503" t="s">
        <v>218</v>
      </c>
      <c r="AP27" s="183"/>
      <c r="AQ27" s="183"/>
      <c r="AR27" s="183"/>
      <c r="AS27" s="183"/>
      <c r="AT27" s="183"/>
      <c r="AU27" s="183"/>
      <c r="AV27" s="183"/>
      <c r="AW27" s="183"/>
      <c r="AX27" s="183"/>
      <c r="AY27" s="183"/>
      <c r="AZ27" s="183"/>
      <c r="BA27" s="183"/>
      <c r="BB27" s="183"/>
      <c r="BC27" s="183"/>
      <c r="BD27" s="183"/>
      <c r="BE27" s="183"/>
      <c r="BF27" s="183"/>
      <c r="BG27" s="183"/>
      <c r="BH27" s="183"/>
      <c r="BI27" s="154"/>
      <c r="BJ27" s="641" t="s">
        <v>482</v>
      </c>
      <c r="BK27" s="214"/>
      <c r="BL27" s="215"/>
    </row>
    <row r="28" spans="1:64" s="172" customFormat="1" ht="36" customHeight="1" x14ac:dyDescent="0.2">
      <c r="A28" s="558"/>
      <c r="B28" s="527"/>
      <c r="C28" s="527"/>
      <c r="D28" s="527"/>
      <c r="E28" s="527"/>
      <c r="F28" s="527"/>
      <c r="G28" s="527"/>
      <c r="H28" s="527"/>
      <c r="I28" s="527"/>
      <c r="J28" s="534"/>
      <c r="K28" s="534"/>
      <c r="L28" s="534"/>
      <c r="M28" s="500"/>
      <c r="N28" s="500"/>
      <c r="O28" s="500"/>
      <c r="P28" s="500"/>
      <c r="Q28" s="519"/>
      <c r="R28" s="519"/>
      <c r="S28" s="521"/>
      <c r="T28" s="517"/>
      <c r="U28" s="195"/>
      <c r="V28" s="505"/>
      <c r="W28" s="175"/>
      <c r="X28" s="498"/>
      <c r="Y28" s="498"/>
      <c r="Z28" s="498"/>
      <c r="AA28" s="525"/>
      <c r="AB28" s="498"/>
      <c r="AC28" s="522"/>
      <c r="AD28" s="522"/>
      <c r="AE28" s="183" t="s">
        <v>227</v>
      </c>
      <c r="AF28" s="183"/>
      <c r="AG28" s="503"/>
      <c r="AH28" s="183"/>
      <c r="AI28" s="183"/>
      <c r="AJ28" s="183"/>
      <c r="AK28" s="522"/>
      <c r="AL28" s="522"/>
      <c r="AM28" s="183" t="s">
        <v>227</v>
      </c>
      <c r="AN28" s="183"/>
      <c r="AO28" s="503"/>
      <c r="AP28" s="183"/>
      <c r="AQ28" s="183"/>
      <c r="AR28" s="183"/>
      <c r="AS28" s="183"/>
      <c r="AT28" s="183"/>
      <c r="AU28" s="183"/>
      <c r="AV28" s="183"/>
      <c r="AW28" s="183"/>
      <c r="AX28" s="183"/>
      <c r="AY28" s="183"/>
      <c r="AZ28" s="183"/>
      <c r="BA28" s="183"/>
      <c r="BB28" s="183"/>
      <c r="BC28" s="183"/>
      <c r="BD28" s="183"/>
      <c r="BE28" s="183"/>
      <c r="BF28" s="183"/>
      <c r="BG28" s="183"/>
      <c r="BH28" s="183"/>
      <c r="BI28" s="154"/>
      <c r="BJ28" s="642"/>
      <c r="BK28" s="150"/>
      <c r="BL28" s="207"/>
    </row>
    <row r="29" spans="1:64" s="172" customFormat="1" ht="30.75" customHeight="1" x14ac:dyDescent="0.2">
      <c r="A29" s="558"/>
      <c r="B29" s="527"/>
      <c r="C29" s="527"/>
      <c r="D29" s="527"/>
      <c r="E29" s="527"/>
      <c r="F29" s="527"/>
      <c r="G29" s="527"/>
      <c r="H29" s="527"/>
      <c r="I29" s="527"/>
      <c r="J29" s="534"/>
      <c r="K29" s="534"/>
      <c r="L29" s="534"/>
      <c r="M29" s="501"/>
      <c r="N29" s="501"/>
      <c r="O29" s="501"/>
      <c r="P29" s="501"/>
      <c r="Q29" s="519"/>
      <c r="R29" s="519"/>
      <c r="S29" s="521"/>
      <c r="T29" s="517"/>
      <c r="U29" s="195"/>
      <c r="V29" s="505"/>
      <c r="W29" s="175"/>
      <c r="X29" s="498"/>
      <c r="Y29" s="498"/>
      <c r="Z29" s="498"/>
      <c r="AA29" s="549"/>
      <c r="AB29" s="498"/>
      <c r="AC29" s="522"/>
      <c r="AD29" s="522"/>
      <c r="AE29" s="183" t="s">
        <v>219</v>
      </c>
      <c r="AF29" s="183"/>
      <c r="AG29" s="503"/>
      <c r="AH29" s="183"/>
      <c r="AI29" s="183"/>
      <c r="AJ29" s="183"/>
      <c r="AK29" s="522"/>
      <c r="AL29" s="522"/>
      <c r="AM29" s="183" t="s">
        <v>219</v>
      </c>
      <c r="AN29" s="183"/>
      <c r="AO29" s="503"/>
      <c r="AP29" s="183"/>
      <c r="AQ29" s="183"/>
      <c r="AR29" s="183"/>
      <c r="AS29" s="183"/>
      <c r="AT29" s="183"/>
      <c r="AU29" s="183"/>
      <c r="AV29" s="183"/>
      <c r="AW29" s="183"/>
      <c r="AX29" s="183"/>
      <c r="AY29" s="183"/>
      <c r="AZ29" s="183"/>
      <c r="BA29" s="183"/>
      <c r="BB29" s="183"/>
      <c r="BC29" s="183"/>
      <c r="BD29" s="183"/>
      <c r="BE29" s="183"/>
      <c r="BF29" s="183"/>
      <c r="BG29" s="183"/>
      <c r="BH29" s="183"/>
      <c r="BI29" s="154"/>
      <c r="BJ29" s="560"/>
      <c r="BK29" s="150"/>
      <c r="BL29" s="207"/>
    </row>
    <row r="30" spans="1:64" s="172" customFormat="1" ht="51" customHeight="1" x14ac:dyDescent="0.2">
      <c r="A30" s="558"/>
      <c r="B30" s="527"/>
      <c r="C30" s="527"/>
      <c r="D30" s="527"/>
      <c r="E30" s="527"/>
      <c r="F30" s="527"/>
      <c r="G30" s="527"/>
      <c r="H30" s="527"/>
      <c r="I30" s="527"/>
      <c r="J30" s="534"/>
      <c r="K30" s="534"/>
      <c r="L30" s="534"/>
      <c r="M30" s="499" t="s">
        <v>237</v>
      </c>
      <c r="N30" s="499">
        <v>1000</v>
      </c>
      <c r="O30" s="189" t="s">
        <v>212</v>
      </c>
      <c r="P30" s="499">
        <v>51000000</v>
      </c>
      <c r="Q30" s="519"/>
      <c r="R30" s="519"/>
      <c r="S30" s="521"/>
      <c r="T30" s="517" t="s">
        <v>444</v>
      </c>
      <c r="U30" s="195"/>
      <c r="V30" s="505">
        <v>43099</v>
      </c>
      <c r="W30" s="175"/>
      <c r="X30" s="162">
        <f>Y30+AB30</f>
        <v>47000000</v>
      </c>
      <c r="Y30" s="162">
        <v>40000000</v>
      </c>
      <c r="Z30" s="162"/>
      <c r="AA30" s="181"/>
      <c r="AB30" s="151">
        <v>7000000</v>
      </c>
      <c r="AC30" s="522">
        <v>0.25</v>
      </c>
      <c r="AD30" s="522">
        <v>0.25</v>
      </c>
      <c r="AE30" s="183" t="s">
        <v>225</v>
      </c>
      <c r="AF30" s="183"/>
      <c r="AG30" s="151" t="s">
        <v>212</v>
      </c>
      <c r="AH30" s="183"/>
      <c r="AI30" s="183"/>
      <c r="AJ30" s="183"/>
      <c r="AK30" s="163">
        <v>0.5</v>
      </c>
      <c r="AL30" s="182">
        <v>1</v>
      </c>
      <c r="AM30" s="183" t="s">
        <v>225</v>
      </c>
      <c r="AN30" s="183"/>
      <c r="AO30" s="183" t="s">
        <v>212</v>
      </c>
      <c r="AP30" s="183"/>
      <c r="AQ30" s="183"/>
      <c r="AR30" s="183"/>
      <c r="AS30" s="183"/>
      <c r="AT30" s="183"/>
      <c r="AU30" s="183"/>
      <c r="AV30" s="183"/>
      <c r="AW30" s="183"/>
      <c r="AX30" s="183"/>
      <c r="AY30" s="183"/>
      <c r="AZ30" s="183"/>
      <c r="BA30" s="183"/>
      <c r="BB30" s="183"/>
      <c r="BC30" s="183"/>
      <c r="BD30" s="183"/>
      <c r="BE30" s="183"/>
      <c r="BF30" s="183"/>
      <c r="BG30" s="183"/>
      <c r="BH30" s="183"/>
      <c r="BI30" s="154"/>
      <c r="BJ30" s="166" t="s">
        <v>483</v>
      </c>
      <c r="BK30" s="150"/>
      <c r="BL30" s="207"/>
    </row>
    <row r="31" spans="1:64" s="172" customFormat="1" ht="31.5" customHeight="1" x14ac:dyDescent="0.2">
      <c r="A31" s="558"/>
      <c r="B31" s="527"/>
      <c r="C31" s="527"/>
      <c r="D31" s="527"/>
      <c r="E31" s="527"/>
      <c r="F31" s="527"/>
      <c r="G31" s="527"/>
      <c r="H31" s="527"/>
      <c r="I31" s="527"/>
      <c r="J31" s="534"/>
      <c r="K31" s="534"/>
      <c r="L31" s="534"/>
      <c r="M31" s="500"/>
      <c r="N31" s="500"/>
      <c r="O31" s="499" t="s">
        <v>215</v>
      </c>
      <c r="P31" s="500"/>
      <c r="Q31" s="519"/>
      <c r="R31" s="519"/>
      <c r="S31" s="521"/>
      <c r="T31" s="517"/>
      <c r="U31" s="195"/>
      <c r="V31" s="505"/>
      <c r="W31" s="175"/>
      <c r="X31" s="507">
        <v>4700000</v>
      </c>
      <c r="Y31" s="507">
        <v>4700000</v>
      </c>
      <c r="Z31" s="507"/>
      <c r="AA31" s="507"/>
      <c r="AB31" s="507"/>
      <c r="AC31" s="522"/>
      <c r="AD31" s="522"/>
      <c r="AE31" s="183" t="s">
        <v>227</v>
      </c>
      <c r="AF31" s="183"/>
      <c r="AG31" s="503" t="s">
        <v>461</v>
      </c>
      <c r="AH31" s="183"/>
      <c r="AI31" s="183"/>
      <c r="AJ31" s="183"/>
      <c r="AK31" s="523"/>
      <c r="AL31" s="523"/>
      <c r="AM31" s="189" t="s">
        <v>227</v>
      </c>
      <c r="AN31" s="189"/>
      <c r="AO31" s="501" t="s">
        <v>215</v>
      </c>
      <c r="AP31" s="189"/>
      <c r="AQ31" s="189"/>
      <c r="AR31" s="189"/>
      <c r="AS31" s="189"/>
      <c r="AT31" s="189"/>
      <c r="AU31" s="189"/>
      <c r="AV31" s="189"/>
      <c r="AW31" s="189"/>
      <c r="AX31" s="189"/>
      <c r="AY31" s="189"/>
      <c r="AZ31" s="189"/>
      <c r="BA31" s="189"/>
      <c r="BB31" s="189"/>
      <c r="BC31" s="189"/>
      <c r="BD31" s="189"/>
      <c r="BE31" s="189"/>
      <c r="BF31" s="189"/>
      <c r="BG31" s="189"/>
      <c r="BH31" s="189"/>
      <c r="BI31" s="150"/>
      <c r="BJ31" s="641" t="s">
        <v>484</v>
      </c>
      <c r="BK31" s="154"/>
      <c r="BL31" s="208"/>
    </row>
    <row r="32" spans="1:64" s="172" customFormat="1" ht="30.75" customHeight="1" thickBot="1" x14ac:dyDescent="0.25">
      <c r="A32" s="558"/>
      <c r="B32" s="527"/>
      <c r="C32" s="527"/>
      <c r="D32" s="527"/>
      <c r="E32" s="527"/>
      <c r="F32" s="527"/>
      <c r="G32" s="527"/>
      <c r="H32" s="527"/>
      <c r="I32" s="527"/>
      <c r="J32" s="534"/>
      <c r="K32" s="534"/>
      <c r="L32" s="534"/>
      <c r="M32" s="501"/>
      <c r="N32" s="501"/>
      <c r="O32" s="501"/>
      <c r="P32" s="501"/>
      <c r="Q32" s="519"/>
      <c r="R32" s="519"/>
      <c r="S32" s="521"/>
      <c r="T32" s="517"/>
      <c r="U32" s="161"/>
      <c r="V32" s="505"/>
      <c r="W32" s="195"/>
      <c r="X32" s="549"/>
      <c r="Y32" s="549"/>
      <c r="Z32" s="549"/>
      <c r="AA32" s="549"/>
      <c r="AB32" s="549"/>
      <c r="AC32" s="522"/>
      <c r="AD32" s="522"/>
      <c r="AE32" s="183" t="s">
        <v>219</v>
      </c>
      <c r="AF32" s="183"/>
      <c r="AG32" s="503"/>
      <c r="AH32" s="183"/>
      <c r="AI32" s="183"/>
      <c r="AJ32" s="183"/>
      <c r="AK32" s="542"/>
      <c r="AL32" s="542"/>
      <c r="AM32" s="183" t="s">
        <v>219</v>
      </c>
      <c r="AN32" s="183"/>
      <c r="AO32" s="503"/>
      <c r="AP32" s="183"/>
      <c r="AQ32" s="183"/>
      <c r="AR32" s="183"/>
      <c r="AS32" s="183"/>
      <c r="AT32" s="183"/>
      <c r="AU32" s="183"/>
      <c r="AV32" s="183"/>
      <c r="AW32" s="183"/>
      <c r="AX32" s="183"/>
      <c r="AY32" s="183"/>
      <c r="AZ32" s="183"/>
      <c r="BA32" s="183"/>
      <c r="BB32" s="183"/>
      <c r="BC32" s="183"/>
      <c r="BD32" s="183"/>
      <c r="BE32" s="183"/>
      <c r="BF32" s="183"/>
      <c r="BG32" s="183"/>
      <c r="BH32" s="183"/>
      <c r="BI32" s="154"/>
      <c r="BJ32" s="560"/>
      <c r="BK32" s="154"/>
      <c r="BL32" s="208"/>
    </row>
    <row r="33" spans="1:64" s="172" customFormat="1" ht="30.75" customHeight="1" x14ac:dyDescent="0.2">
      <c r="A33" s="557" t="s">
        <v>255</v>
      </c>
      <c r="B33" s="526" t="s">
        <v>348</v>
      </c>
      <c r="C33" s="526" t="s">
        <v>349</v>
      </c>
      <c r="D33" s="526" t="s">
        <v>350</v>
      </c>
      <c r="E33" s="526">
        <v>315</v>
      </c>
      <c r="F33" s="526" t="s">
        <v>351</v>
      </c>
      <c r="G33" s="526" t="s">
        <v>357</v>
      </c>
      <c r="H33" s="526" t="s">
        <v>360</v>
      </c>
      <c r="I33" s="526" t="s">
        <v>361</v>
      </c>
      <c r="J33" s="533">
        <v>4</v>
      </c>
      <c r="K33" s="533">
        <v>8</v>
      </c>
      <c r="L33" s="533">
        <v>2</v>
      </c>
      <c r="M33" s="502" t="s">
        <v>236</v>
      </c>
      <c r="N33" s="502">
        <v>1000</v>
      </c>
      <c r="O33" s="502" t="s">
        <v>226</v>
      </c>
      <c r="P33" s="502">
        <v>30000000</v>
      </c>
      <c r="Q33" s="518"/>
      <c r="R33" s="518"/>
      <c r="S33" s="520"/>
      <c r="T33" s="561" t="s">
        <v>455</v>
      </c>
      <c r="U33" s="195"/>
      <c r="V33" s="505">
        <v>43069</v>
      </c>
      <c r="W33" s="175"/>
      <c r="X33" s="507">
        <v>5000000</v>
      </c>
      <c r="Y33" s="507">
        <v>5000000</v>
      </c>
      <c r="Z33" s="507"/>
      <c r="AA33" s="507"/>
      <c r="AB33" s="507"/>
      <c r="AC33" s="183"/>
      <c r="AD33" s="183"/>
      <c r="AE33" s="183"/>
      <c r="AF33" s="183"/>
      <c r="AG33" s="183"/>
      <c r="AH33" s="183"/>
      <c r="AI33" s="183"/>
      <c r="AJ33" s="183"/>
      <c r="AK33" s="523">
        <v>0.5</v>
      </c>
      <c r="AL33" s="523">
        <v>0.5</v>
      </c>
      <c r="AM33" s="183" t="s">
        <v>236</v>
      </c>
      <c r="AN33" s="183"/>
      <c r="AO33" s="183"/>
      <c r="AP33" s="183"/>
      <c r="AQ33" s="183"/>
      <c r="AR33" s="183">
        <v>5000000</v>
      </c>
      <c r="AS33" s="183"/>
      <c r="AT33" s="183"/>
      <c r="AU33" s="183"/>
      <c r="AV33" s="183"/>
      <c r="AW33" s="183"/>
      <c r="AX33" s="183"/>
      <c r="AY33" s="183"/>
      <c r="AZ33" s="183"/>
      <c r="BA33" s="183"/>
      <c r="BB33" s="183"/>
      <c r="BC33" s="183"/>
      <c r="BD33" s="183"/>
      <c r="BE33" s="183"/>
      <c r="BF33" s="183"/>
      <c r="BG33" s="183"/>
      <c r="BH33" s="183"/>
      <c r="BI33" s="154"/>
      <c r="BJ33" s="641" t="s">
        <v>485</v>
      </c>
      <c r="BK33" s="214"/>
      <c r="BL33" s="215"/>
    </row>
    <row r="34" spans="1:64" s="172" customFormat="1" ht="105" customHeight="1" thickBot="1" x14ac:dyDescent="0.25">
      <c r="A34" s="558"/>
      <c r="B34" s="527"/>
      <c r="C34" s="527"/>
      <c r="D34" s="527"/>
      <c r="E34" s="527"/>
      <c r="F34" s="527"/>
      <c r="G34" s="527"/>
      <c r="H34" s="527"/>
      <c r="I34" s="527"/>
      <c r="J34" s="534"/>
      <c r="K34" s="534"/>
      <c r="L34" s="534"/>
      <c r="M34" s="501"/>
      <c r="N34" s="501"/>
      <c r="O34" s="501"/>
      <c r="P34" s="501"/>
      <c r="Q34" s="519"/>
      <c r="R34" s="519"/>
      <c r="S34" s="521"/>
      <c r="T34" s="562"/>
      <c r="U34" s="195"/>
      <c r="V34" s="505"/>
      <c r="W34" s="175"/>
      <c r="X34" s="549"/>
      <c r="Y34" s="549"/>
      <c r="Z34" s="549"/>
      <c r="AA34" s="549"/>
      <c r="AB34" s="549"/>
      <c r="AC34" s="183"/>
      <c r="AD34" s="183"/>
      <c r="AE34" s="183"/>
      <c r="AF34" s="183"/>
      <c r="AG34" s="183"/>
      <c r="AH34" s="183"/>
      <c r="AI34" s="183"/>
      <c r="AJ34" s="183"/>
      <c r="AK34" s="542"/>
      <c r="AL34" s="542"/>
      <c r="AM34" s="183"/>
      <c r="AN34" s="183"/>
      <c r="AO34" s="183"/>
      <c r="AP34" s="183"/>
      <c r="AQ34" s="183"/>
      <c r="AR34" s="183"/>
      <c r="AS34" s="183"/>
      <c r="AT34" s="183"/>
      <c r="AU34" s="183"/>
      <c r="AV34" s="183"/>
      <c r="AW34" s="183"/>
      <c r="AX34" s="183"/>
      <c r="AY34" s="183"/>
      <c r="AZ34" s="183"/>
      <c r="BA34" s="183"/>
      <c r="BB34" s="183"/>
      <c r="BC34" s="183"/>
      <c r="BD34" s="183"/>
      <c r="BE34" s="183"/>
      <c r="BF34" s="183"/>
      <c r="BG34" s="183"/>
      <c r="BH34" s="183"/>
      <c r="BI34" s="154"/>
      <c r="BJ34" s="560"/>
      <c r="BK34" s="150"/>
      <c r="BL34" s="207"/>
    </row>
    <row r="35" spans="1:64" s="172" customFormat="1" ht="30.75" customHeight="1" x14ac:dyDescent="0.2">
      <c r="A35" s="615" t="s">
        <v>255</v>
      </c>
      <c r="B35" s="613" t="s">
        <v>348</v>
      </c>
      <c r="C35" s="526" t="s">
        <v>349</v>
      </c>
      <c r="D35" s="613" t="s">
        <v>350</v>
      </c>
      <c r="E35" s="613">
        <v>315</v>
      </c>
      <c r="F35" s="526" t="s">
        <v>351</v>
      </c>
      <c r="G35" s="526" t="s">
        <v>362</v>
      </c>
      <c r="H35" s="526" t="s">
        <v>363</v>
      </c>
      <c r="I35" s="526" t="s">
        <v>364</v>
      </c>
      <c r="J35" s="533">
        <v>13</v>
      </c>
      <c r="K35" s="533">
        <v>6</v>
      </c>
      <c r="L35" s="533">
        <v>1</v>
      </c>
      <c r="N35" s="499">
        <v>1000</v>
      </c>
      <c r="O35" s="216" t="s">
        <v>215</v>
      </c>
      <c r="P35" s="499">
        <v>7500000</v>
      </c>
      <c r="Q35" s="518"/>
      <c r="R35" s="518"/>
      <c r="S35" s="520"/>
      <c r="T35" s="561" t="s">
        <v>429</v>
      </c>
      <c r="U35" s="195"/>
      <c r="V35" s="505">
        <v>43099</v>
      </c>
      <c r="W35" s="175"/>
      <c r="X35" s="503">
        <f>+P35</f>
        <v>7500000</v>
      </c>
      <c r="Y35" s="498">
        <f>+X35</f>
        <v>7500000</v>
      </c>
      <c r="Z35" s="498"/>
      <c r="AA35" s="507"/>
      <c r="AB35" s="507"/>
      <c r="AC35" s="183"/>
      <c r="AD35" s="183"/>
      <c r="AE35" s="183"/>
      <c r="AF35" s="183"/>
      <c r="AG35" s="183"/>
      <c r="AH35" s="183"/>
      <c r="AI35" s="183"/>
      <c r="AJ35" s="183"/>
      <c r="AK35" s="522">
        <v>1</v>
      </c>
      <c r="AL35" s="522">
        <v>1</v>
      </c>
      <c r="AM35" s="183" t="s">
        <v>217</v>
      </c>
      <c r="AN35" s="183"/>
      <c r="AO35" s="183" t="s">
        <v>212</v>
      </c>
      <c r="AP35" s="183"/>
      <c r="AQ35" s="503" t="s">
        <v>213</v>
      </c>
      <c r="AR35" s="503">
        <v>7500000</v>
      </c>
      <c r="AS35" s="183"/>
      <c r="AT35" s="183"/>
      <c r="AU35" s="183"/>
      <c r="AV35" s="183"/>
      <c r="AW35" s="183"/>
      <c r="AX35" s="183"/>
      <c r="AY35" s="183"/>
      <c r="AZ35" s="183"/>
      <c r="BA35" s="183"/>
      <c r="BB35" s="183"/>
      <c r="BC35" s="183"/>
      <c r="BD35" s="183"/>
      <c r="BE35" s="183"/>
      <c r="BF35" s="183"/>
      <c r="BG35" s="183"/>
      <c r="BH35" s="183"/>
      <c r="BI35" s="154"/>
      <c r="BJ35" s="517" t="s">
        <v>485</v>
      </c>
      <c r="BK35" s="214"/>
      <c r="BL35" s="215"/>
    </row>
    <row r="36" spans="1:64" s="172" customFormat="1" ht="30.75" customHeight="1" x14ac:dyDescent="0.2">
      <c r="A36" s="616"/>
      <c r="B36" s="614"/>
      <c r="C36" s="527"/>
      <c r="D36" s="614"/>
      <c r="E36" s="614"/>
      <c r="F36" s="527"/>
      <c r="G36" s="527"/>
      <c r="H36" s="527"/>
      <c r="I36" s="527"/>
      <c r="J36" s="534"/>
      <c r="K36" s="534"/>
      <c r="L36" s="534"/>
      <c r="M36" s="216" t="s">
        <v>214</v>
      </c>
      <c r="N36" s="500"/>
      <c r="O36" s="146" t="s">
        <v>212</v>
      </c>
      <c r="P36" s="500"/>
      <c r="Q36" s="519"/>
      <c r="R36" s="519"/>
      <c r="S36" s="521"/>
      <c r="T36" s="632"/>
      <c r="U36" s="195"/>
      <c r="V36" s="505"/>
      <c r="W36" s="175"/>
      <c r="X36" s="503"/>
      <c r="Y36" s="498"/>
      <c r="Z36" s="498"/>
      <c r="AA36" s="525"/>
      <c r="AB36" s="525"/>
      <c r="AC36" s="183"/>
      <c r="AD36" s="183"/>
      <c r="AE36" s="183"/>
      <c r="AF36" s="183"/>
      <c r="AG36" s="183"/>
      <c r="AH36" s="183"/>
      <c r="AI36" s="183"/>
      <c r="AJ36" s="183"/>
      <c r="AK36" s="522"/>
      <c r="AL36" s="522"/>
      <c r="AM36" s="183" t="s">
        <v>227</v>
      </c>
      <c r="AN36" s="183"/>
      <c r="AO36" s="183" t="s">
        <v>215</v>
      </c>
      <c r="AP36" s="183"/>
      <c r="AQ36" s="503"/>
      <c r="AR36" s="503"/>
      <c r="AS36" s="183"/>
      <c r="AT36" s="183"/>
      <c r="AU36" s="183"/>
      <c r="AV36" s="183"/>
      <c r="AW36" s="183"/>
      <c r="AX36" s="183"/>
      <c r="AY36" s="183"/>
      <c r="AZ36" s="183"/>
      <c r="BA36" s="183"/>
      <c r="BB36" s="183"/>
      <c r="BC36" s="183"/>
      <c r="BD36" s="183"/>
      <c r="BE36" s="183"/>
      <c r="BF36" s="183"/>
      <c r="BG36" s="183"/>
      <c r="BH36" s="183"/>
      <c r="BI36" s="154"/>
      <c r="BJ36" s="517"/>
      <c r="BK36" s="150"/>
      <c r="BL36" s="207"/>
    </row>
    <row r="37" spans="1:64" s="172" customFormat="1" ht="30.75" customHeight="1" x14ac:dyDescent="0.2">
      <c r="A37" s="616"/>
      <c r="B37" s="614"/>
      <c r="C37" s="527"/>
      <c r="D37" s="614"/>
      <c r="E37" s="614"/>
      <c r="F37" s="527"/>
      <c r="G37" s="527"/>
      <c r="H37" s="527"/>
      <c r="I37" s="527"/>
      <c r="J37" s="534"/>
      <c r="K37" s="534"/>
      <c r="L37" s="534"/>
      <c r="M37" s="216"/>
      <c r="N37" s="500"/>
      <c r="O37" s="146" t="s">
        <v>220</v>
      </c>
      <c r="P37" s="500"/>
      <c r="Q37" s="519"/>
      <c r="R37" s="519"/>
      <c r="S37" s="521"/>
      <c r="T37" s="632"/>
      <c r="U37" s="195"/>
      <c r="V37" s="505"/>
      <c r="W37" s="175"/>
      <c r="X37" s="503"/>
      <c r="Y37" s="498"/>
      <c r="Z37" s="498"/>
      <c r="AA37" s="525"/>
      <c r="AB37" s="525"/>
      <c r="AC37" s="183"/>
      <c r="AD37" s="183"/>
      <c r="AE37" s="183"/>
      <c r="AF37" s="183"/>
      <c r="AG37" s="183"/>
      <c r="AH37" s="183"/>
      <c r="AI37" s="183"/>
      <c r="AJ37" s="183"/>
      <c r="AK37" s="522"/>
      <c r="AL37" s="522"/>
      <c r="AM37" s="183"/>
      <c r="AN37" s="183"/>
      <c r="AO37" s="183"/>
      <c r="AP37" s="183"/>
      <c r="AQ37" s="503"/>
      <c r="AR37" s="503"/>
      <c r="AS37" s="183"/>
      <c r="AT37" s="183"/>
      <c r="AU37" s="183"/>
      <c r="AV37" s="183"/>
      <c r="AW37" s="183"/>
      <c r="AX37" s="183"/>
      <c r="AY37" s="183"/>
      <c r="AZ37" s="183"/>
      <c r="BA37" s="183"/>
      <c r="BB37" s="183"/>
      <c r="BC37" s="183"/>
      <c r="BD37" s="183"/>
      <c r="BE37" s="183"/>
      <c r="BF37" s="183"/>
      <c r="BG37" s="183"/>
      <c r="BH37" s="183"/>
      <c r="BI37" s="154"/>
      <c r="BJ37" s="517"/>
      <c r="BK37" s="150"/>
      <c r="BL37" s="207"/>
    </row>
    <row r="38" spans="1:64" s="172" customFormat="1" ht="30.75" customHeight="1" x14ac:dyDescent="0.2">
      <c r="A38" s="616"/>
      <c r="B38" s="614"/>
      <c r="C38" s="527"/>
      <c r="D38" s="614"/>
      <c r="E38" s="614"/>
      <c r="F38" s="527"/>
      <c r="G38" s="527"/>
      <c r="H38" s="527"/>
      <c r="I38" s="527"/>
      <c r="J38" s="534"/>
      <c r="K38" s="534"/>
      <c r="L38" s="534"/>
      <c r="M38" s="216" t="s">
        <v>219</v>
      </c>
      <c r="N38" s="500"/>
      <c r="O38" s="146"/>
      <c r="P38" s="500"/>
      <c r="Q38" s="519"/>
      <c r="R38" s="519"/>
      <c r="S38" s="521"/>
      <c r="T38" s="632"/>
      <c r="U38" s="195"/>
      <c r="V38" s="505"/>
      <c r="W38" s="175"/>
      <c r="X38" s="503"/>
      <c r="Y38" s="498"/>
      <c r="Z38" s="498"/>
      <c r="AA38" s="525"/>
      <c r="AB38" s="525"/>
      <c r="AC38" s="183"/>
      <c r="AD38" s="183"/>
      <c r="AE38" s="183"/>
      <c r="AF38" s="183"/>
      <c r="AG38" s="183"/>
      <c r="AH38" s="183"/>
      <c r="AI38" s="183"/>
      <c r="AJ38" s="183"/>
      <c r="AK38" s="522"/>
      <c r="AL38" s="522"/>
      <c r="AM38" s="183"/>
      <c r="AN38" s="183"/>
      <c r="AO38" s="183"/>
      <c r="AP38" s="183"/>
      <c r="AQ38" s="503"/>
      <c r="AR38" s="503"/>
      <c r="AS38" s="183"/>
      <c r="AT38" s="183"/>
      <c r="AU38" s="183"/>
      <c r="AV38" s="183"/>
      <c r="AW38" s="183"/>
      <c r="AX38" s="183"/>
      <c r="AY38" s="183"/>
      <c r="AZ38" s="183"/>
      <c r="BA38" s="183"/>
      <c r="BB38" s="183"/>
      <c r="BC38" s="183"/>
      <c r="BD38" s="183"/>
      <c r="BE38" s="183"/>
      <c r="BF38" s="183"/>
      <c r="BG38" s="183"/>
      <c r="BH38" s="183"/>
      <c r="BI38" s="154"/>
      <c r="BJ38" s="517"/>
      <c r="BK38" s="150"/>
      <c r="BL38" s="207"/>
    </row>
    <row r="39" spans="1:64" s="172" customFormat="1" ht="30.75" customHeight="1" x14ac:dyDescent="0.2">
      <c r="A39" s="616"/>
      <c r="B39" s="614"/>
      <c r="C39" s="527"/>
      <c r="D39" s="614"/>
      <c r="E39" s="614"/>
      <c r="F39" s="527"/>
      <c r="G39" s="527"/>
      <c r="H39" s="527"/>
      <c r="I39" s="527"/>
      <c r="J39" s="534"/>
      <c r="K39" s="534"/>
      <c r="L39" s="534"/>
      <c r="M39" s="216"/>
      <c r="N39" s="500"/>
      <c r="O39" s="146" t="s">
        <v>222</v>
      </c>
      <c r="P39" s="500"/>
      <c r="Q39" s="519"/>
      <c r="R39" s="519"/>
      <c r="S39" s="521"/>
      <c r="T39" s="632"/>
      <c r="U39" s="195"/>
      <c r="V39" s="505"/>
      <c r="W39" s="175"/>
      <c r="X39" s="503"/>
      <c r="Y39" s="498"/>
      <c r="Z39" s="498"/>
      <c r="AA39" s="525"/>
      <c r="AB39" s="525"/>
      <c r="AC39" s="183"/>
      <c r="AD39" s="183"/>
      <c r="AE39" s="183"/>
      <c r="AF39" s="183"/>
      <c r="AG39" s="183"/>
      <c r="AH39" s="183"/>
      <c r="AI39" s="183"/>
      <c r="AJ39" s="183"/>
      <c r="AK39" s="522"/>
      <c r="AL39" s="522"/>
      <c r="AM39" s="183"/>
      <c r="AN39" s="183"/>
      <c r="AO39" s="183"/>
      <c r="AP39" s="183"/>
      <c r="AQ39" s="503"/>
      <c r="AR39" s="503"/>
      <c r="AS39" s="183"/>
      <c r="AT39" s="183"/>
      <c r="AU39" s="183"/>
      <c r="AV39" s="183"/>
      <c r="AW39" s="183"/>
      <c r="AX39" s="183"/>
      <c r="AY39" s="183"/>
      <c r="AZ39" s="183"/>
      <c r="BA39" s="183"/>
      <c r="BB39" s="183"/>
      <c r="BC39" s="183"/>
      <c r="BD39" s="183"/>
      <c r="BE39" s="183"/>
      <c r="BF39" s="183"/>
      <c r="BG39" s="183"/>
      <c r="BH39" s="183"/>
      <c r="BI39" s="154"/>
      <c r="BJ39" s="517"/>
      <c r="BK39" s="150"/>
      <c r="BL39" s="207"/>
    </row>
    <row r="40" spans="1:64" s="172" customFormat="1" ht="30.75" customHeight="1" x14ac:dyDescent="0.2">
      <c r="A40" s="616"/>
      <c r="B40" s="614"/>
      <c r="C40" s="527"/>
      <c r="D40" s="614"/>
      <c r="E40" s="614"/>
      <c r="F40" s="527"/>
      <c r="G40" s="527"/>
      <c r="H40" s="527"/>
      <c r="I40" s="527"/>
      <c r="J40" s="534"/>
      <c r="K40" s="534"/>
      <c r="L40" s="534"/>
      <c r="M40" s="216" t="s">
        <v>225</v>
      </c>
      <c r="N40" s="500"/>
      <c r="O40" s="146"/>
      <c r="P40" s="500"/>
      <c r="Q40" s="519"/>
      <c r="R40" s="519"/>
      <c r="S40" s="521"/>
      <c r="T40" s="632"/>
      <c r="U40" s="195"/>
      <c r="V40" s="505"/>
      <c r="W40" s="175"/>
      <c r="X40" s="503"/>
      <c r="Y40" s="498"/>
      <c r="Z40" s="498"/>
      <c r="AA40" s="525"/>
      <c r="AB40" s="525"/>
      <c r="AC40" s="183"/>
      <c r="AD40" s="183"/>
      <c r="AE40" s="183"/>
      <c r="AF40" s="183"/>
      <c r="AG40" s="183"/>
      <c r="AH40" s="183"/>
      <c r="AI40" s="183"/>
      <c r="AJ40" s="183"/>
      <c r="AK40" s="522"/>
      <c r="AL40" s="522"/>
      <c r="AM40" s="183"/>
      <c r="AN40" s="183"/>
      <c r="AO40" s="183"/>
      <c r="AP40" s="183"/>
      <c r="AQ40" s="503"/>
      <c r="AR40" s="503"/>
      <c r="AS40" s="183"/>
      <c r="AT40" s="183"/>
      <c r="AU40" s="183"/>
      <c r="AV40" s="183"/>
      <c r="AW40" s="183"/>
      <c r="AX40" s="183"/>
      <c r="AY40" s="183"/>
      <c r="AZ40" s="183"/>
      <c r="BA40" s="183"/>
      <c r="BB40" s="183"/>
      <c r="BC40" s="183"/>
      <c r="BD40" s="183"/>
      <c r="BE40" s="183"/>
      <c r="BF40" s="183"/>
      <c r="BG40" s="183"/>
      <c r="BH40" s="183"/>
      <c r="BI40" s="154"/>
      <c r="BJ40" s="517"/>
      <c r="BK40" s="150"/>
      <c r="BL40" s="207"/>
    </row>
    <row r="41" spans="1:64" s="172" customFormat="1" ht="30.75" customHeight="1" x14ac:dyDescent="0.2">
      <c r="A41" s="616"/>
      <c r="B41" s="614"/>
      <c r="C41" s="527"/>
      <c r="D41" s="614"/>
      <c r="E41" s="614"/>
      <c r="F41" s="527"/>
      <c r="G41" s="527"/>
      <c r="H41" s="527"/>
      <c r="I41" s="527"/>
      <c r="J41" s="534"/>
      <c r="K41" s="534"/>
      <c r="L41" s="534"/>
      <c r="N41" s="500"/>
      <c r="O41" s="146" t="s">
        <v>218</v>
      </c>
      <c r="P41" s="500"/>
      <c r="Q41" s="519"/>
      <c r="R41" s="519"/>
      <c r="S41" s="521"/>
      <c r="T41" s="632"/>
      <c r="U41" s="195"/>
      <c r="V41" s="505"/>
      <c r="W41" s="175"/>
      <c r="X41" s="503"/>
      <c r="Y41" s="498"/>
      <c r="Z41" s="498"/>
      <c r="AA41" s="525"/>
      <c r="AB41" s="525"/>
      <c r="AC41" s="183"/>
      <c r="AD41" s="183"/>
      <c r="AE41" s="183"/>
      <c r="AF41" s="183"/>
      <c r="AG41" s="183"/>
      <c r="AH41" s="183"/>
      <c r="AI41" s="183"/>
      <c r="AJ41" s="183"/>
      <c r="AK41" s="522"/>
      <c r="AL41" s="522"/>
      <c r="AM41" s="183" t="s">
        <v>225</v>
      </c>
      <c r="AN41" s="183"/>
      <c r="AO41" s="183" t="s">
        <v>218</v>
      </c>
      <c r="AP41" s="183"/>
      <c r="AQ41" s="503"/>
      <c r="AR41" s="503"/>
      <c r="AS41" s="183"/>
      <c r="AT41" s="183"/>
      <c r="AU41" s="183"/>
      <c r="AV41" s="183"/>
      <c r="AW41" s="183"/>
      <c r="AX41" s="183"/>
      <c r="AY41" s="183"/>
      <c r="AZ41" s="183"/>
      <c r="BA41" s="183"/>
      <c r="BB41" s="183"/>
      <c r="BC41" s="183"/>
      <c r="BD41" s="183"/>
      <c r="BE41" s="183"/>
      <c r="BF41" s="183"/>
      <c r="BG41" s="183"/>
      <c r="BH41" s="183"/>
      <c r="BI41" s="154"/>
      <c r="BJ41" s="517"/>
      <c r="BK41" s="150"/>
      <c r="BL41" s="207"/>
    </row>
    <row r="42" spans="1:64" s="172" customFormat="1" ht="30.75" customHeight="1" thickBot="1" x14ac:dyDescent="0.25">
      <c r="A42" s="616"/>
      <c r="B42" s="614"/>
      <c r="C42" s="527"/>
      <c r="D42" s="614"/>
      <c r="E42" s="614"/>
      <c r="F42" s="527"/>
      <c r="G42" s="528"/>
      <c r="H42" s="527"/>
      <c r="I42" s="528"/>
      <c r="J42" s="534"/>
      <c r="K42" s="534"/>
      <c r="L42" s="534"/>
      <c r="M42" s="165" t="s">
        <v>227</v>
      </c>
      <c r="N42" s="501"/>
      <c r="O42" s="165"/>
      <c r="P42" s="500"/>
      <c r="Q42" s="519"/>
      <c r="R42" s="519"/>
      <c r="S42" s="521"/>
      <c r="T42" s="562"/>
      <c r="U42" s="195"/>
      <c r="V42" s="505"/>
      <c r="W42" s="175"/>
      <c r="X42" s="503"/>
      <c r="Y42" s="498"/>
      <c r="Z42" s="498"/>
      <c r="AA42" s="549"/>
      <c r="AB42" s="549"/>
      <c r="AC42" s="183"/>
      <c r="AD42" s="183"/>
      <c r="AE42" s="183"/>
      <c r="AF42" s="183"/>
      <c r="AG42" s="183"/>
      <c r="AH42" s="183"/>
      <c r="AI42" s="183"/>
      <c r="AJ42" s="183"/>
      <c r="AK42" s="522"/>
      <c r="AL42" s="522"/>
      <c r="AM42" s="183" t="s">
        <v>214</v>
      </c>
      <c r="AN42" s="183"/>
      <c r="AO42" s="183" t="s">
        <v>222</v>
      </c>
      <c r="AP42" s="183"/>
      <c r="AQ42" s="503"/>
      <c r="AR42" s="503"/>
      <c r="AS42" s="183"/>
      <c r="AT42" s="183"/>
      <c r="AU42" s="183"/>
      <c r="AV42" s="183"/>
      <c r="AW42" s="183"/>
      <c r="AX42" s="183"/>
      <c r="AY42" s="183"/>
      <c r="AZ42" s="183"/>
      <c r="BA42" s="183"/>
      <c r="BB42" s="183"/>
      <c r="BC42" s="183"/>
      <c r="BD42" s="183"/>
      <c r="BE42" s="183"/>
      <c r="BF42" s="183"/>
      <c r="BG42" s="183"/>
      <c r="BH42" s="183"/>
      <c r="BI42" s="154"/>
      <c r="BJ42" s="517"/>
      <c r="BK42" s="150"/>
      <c r="BL42" s="207"/>
    </row>
    <row r="43" spans="1:64" s="172" customFormat="1" ht="30.75" customHeight="1" x14ac:dyDescent="0.2">
      <c r="A43" s="557" t="s">
        <v>255</v>
      </c>
      <c r="B43" s="526" t="s">
        <v>348</v>
      </c>
      <c r="C43" s="526" t="s">
        <v>349</v>
      </c>
      <c r="D43" s="526" t="s">
        <v>350</v>
      </c>
      <c r="E43" s="526">
        <v>315</v>
      </c>
      <c r="F43" s="526" t="s">
        <v>351</v>
      </c>
      <c r="G43" s="526" t="s">
        <v>362</v>
      </c>
      <c r="H43" s="526" t="s">
        <v>365</v>
      </c>
      <c r="I43" s="526" t="s">
        <v>366</v>
      </c>
      <c r="J43" s="533">
        <v>0</v>
      </c>
      <c r="K43" s="533">
        <v>8</v>
      </c>
      <c r="L43" s="533">
        <v>2</v>
      </c>
      <c r="M43" s="217" t="s">
        <v>219</v>
      </c>
      <c r="N43" s="144">
        <v>300</v>
      </c>
      <c r="O43" s="502" t="s">
        <v>215</v>
      </c>
      <c r="P43" s="503">
        <v>11000000</v>
      </c>
      <c r="Q43" s="518"/>
      <c r="R43" s="518"/>
      <c r="S43" s="520"/>
      <c r="T43" s="504" t="s">
        <v>430</v>
      </c>
      <c r="U43" s="195"/>
      <c r="V43" s="505">
        <v>43099</v>
      </c>
      <c r="W43" s="175"/>
      <c r="X43" s="503">
        <v>11000000</v>
      </c>
      <c r="Y43" s="503">
        <v>11000000</v>
      </c>
      <c r="Z43" s="507"/>
      <c r="AA43" s="507"/>
      <c r="AB43" s="507"/>
      <c r="AC43" s="183"/>
      <c r="AD43" s="183"/>
      <c r="AE43" s="183"/>
      <c r="AF43" s="183"/>
      <c r="AG43" s="183"/>
      <c r="AH43" s="183"/>
      <c r="AI43" s="183"/>
      <c r="AJ43" s="183"/>
      <c r="AK43" s="499"/>
      <c r="AL43" s="523">
        <v>1</v>
      </c>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54"/>
      <c r="BJ43" s="644" t="s">
        <v>486</v>
      </c>
      <c r="BK43" s="214"/>
      <c r="BL43" s="218"/>
    </row>
    <row r="44" spans="1:64" s="172" customFormat="1" ht="51" customHeight="1" x14ac:dyDescent="0.2">
      <c r="A44" s="558"/>
      <c r="B44" s="527"/>
      <c r="C44" s="527"/>
      <c r="D44" s="527"/>
      <c r="E44" s="527"/>
      <c r="F44" s="527"/>
      <c r="G44" s="527"/>
      <c r="H44" s="527"/>
      <c r="I44" s="527"/>
      <c r="J44" s="534"/>
      <c r="K44" s="534"/>
      <c r="L44" s="534"/>
      <c r="M44" s="216" t="s">
        <v>217</v>
      </c>
      <c r="N44" s="146">
        <v>400</v>
      </c>
      <c r="O44" s="500"/>
      <c r="P44" s="503"/>
      <c r="Q44" s="519"/>
      <c r="R44" s="519"/>
      <c r="S44" s="521"/>
      <c r="T44" s="504"/>
      <c r="U44" s="195"/>
      <c r="V44" s="505"/>
      <c r="W44" s="175"/>
      <c r="X44" s="503"/>
      <c r="Y44" s="503"/>
      <c r="Z44" s="525"/>
      <c r="AA44" s="525"/>
      <c r="AB44" s="525"/>
      <c r="AC44" s="183"/>
      <c r="AD44" s="183"/>
      <c r="AE44" s="183"/>
      <c r="AF44" s="183"/>
      <c r="AG44" s="183"/>
      <c r="AH44" s="183"/>
      <c r="AI44" s="183"/>
      <c r="AJ44" s="183"/>
      <c r="AK44" s="500"/>
      <c r="AL44" s="524"/>
      <c r="AM44" s="183"/>
      <c r="AN44" s="183"/>
      <c r="AO44" s="183"/>
      <c r="AP44" s="183"/>
      <c r="AQ44" s="183"/>
      <c r="AR44" s="183"/>
      <c r="AS44" s="183"/>
      <c r="AT44" s="183"/>
      <c r="AU44" s="183"/>
      <c r="AV44" s="183"/>
      <c r="AW44" s="183"/>
      <c r="AX44" s="183"/>
      <c r="AY44" s="183"/>
      <c r="AZ44" s="183"/>
      <c r="BA44" s="183"/>
      <c r="BB44" s="183"/>
      <c r="BC44" s="183"/>
      <c r="BD44" s="183"/>
      <c r="BE44" s="183"/>
      <c r="BF44" s="183"/>
      <c r="BG44" s="183"/>
      <c r="BH44" s="183"/>
      <c r="BI44" s="154"/>
      <c r="BJ44" s="645"/>
      <c r="BK44" s="150"/>
      <c r="BL44" s="219"/>
    </row>
    <row r="45" spans="1:64" s="172" customFormat="1" ht="59.25" customHeight="1" x14ac:dyDescent="0.2">
      <c r="A45" s="558"/>
      <c r="B45" s="527"/>
      <c r="C45" s="527"/>
      <c r="D45" s="527"/>
      <c r="E45" s="527"/>
      <c r="F45" s="527"/>
      <c r="G45" s="527"/>
      <c r="H45" s="527"/>
      <c r="I45" s="527"/>
      <c r="J45" s="534"/>
      <c r="K45" s="534"/>
      <c r="L45" s="534"/>
      <c r="M45" s="198" t="s">
        <v>219</v>
      </c>
      <c r="N45" s="151">
        <v>1000</v>
      </c>
      <c r="O45" s="501"/>
      <c r="P45" s="503"/>
      <c r="Q45" s="519"/>
      <c r="R45" s="519"/>
      <c r="S45" s="521"/>
      <c r="T45" s="504"/>
      <c r="U45" s="161"/>
      <c r="V45" s="505"/>
      <c r="W45" s="195"/>
      <c r="X45" s="503"/>
      <c r="Y45" s="503"/>
      <c r="Z45" s="549"/>
      <c r="AA45" s="549"/>
      <c r="AB45" s="549"/>
      <c r="AC45" s="183"/>
      <c r="AD45" s="183"/>
      <c r="AE45" s="183"/>
      <c r="AF45" s="183"/>
      <c r="AG45" s="183"/>
      <c r="AH45" s="183"/>
      <c r="AI45" s="183"/>
      <c r="AJ45" s="183"/>
      <c r="AK45" s="501"/>
      <c r="AL45" s="542"/>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54"/>
      <c r="BJ45" s="646"/>
      <c r="BK45" s="154"/>
      <c r="BL45" s="220"/>
    </row>
    <row r="46" spans="1:64" s="172" customFormat="1" ht="72" customHeight="1" thickBot="1" x14ac:dyDescent="0.25">
      <c r="A46" s="559"/>
      <c r="B46" s="528"/>
      <c r="C46" s="528"/>
      <c r="D46" s="528"/>
      <c r="E46" s="528"/>
      <c r="F46" s="528"/>
      <c r="G46" s="528"/>
      <c r="H46" s="528"/>
      <c r="I46" s="528"/>
      <c r="J46" s="535"/>
      <c r="K46" s="535"/>
      <c r="L46" s="535"/>
      <c r="M46" s="221" t="s">
        <v>223</v>
      </c>
      <c r="N46" s="155">
        <v>1000</v>
      </c>
      <c r="O46" s="155" t="s">
        <v>220</v>
      </c>
      <c r="P46" s="146">
        <v>11000000</v>
      </c>
      <c r="Q46" s="555"/>
      <c r="R46" s="555"/>
      <c r="S46" s="556"/>
      <c r="T46" s="222" t="s">
        <v>431</v>
      </c>
      <c r="U46" s="161"/>
      <c r="V46" s="223">
        <v>42916</v>
      </c>
      <c r="W46" s="195"/>
      <c r="X46" s="166">
        <v>1100000</v>
      </c>
      <c r="Y46" s="151">
        <v>11000000</v>
      </c>
      <c r="Z46" s="162"/>
      <c r="AA46" s="162"/>
      <c r="AB46" s="162"/>
      <c r="AC46" s="183"/>
      <c r="AD46" s="183"/>
      <c r="AE46" s="183"/>
      <c r="AF46" s="183"/>
      <c r="AG46" s="183"/>
      <c r="AH46" s="183"/>
      <c r="AI46" s="183"/>
      <c r="AJ46" s="183"/>
      <c r="AK46" s="183"/>
      <c r="AL46" s="182">
        <v>0</v>
      </c>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54"/>
      <c r="BJ46" s="165" t="s">
        <v>487</v>
      </c>
      <c r="BK46" s="160"/>
      <c r="BL46" s="224"/>
    </row>
    <row r="47" spans="1:64" s="172" customFormat="1" ht="48" customHeight="1" x14ac:dyDescent="0.2">
      <c r="A47" s="192"/>
      <c r="B47" s="194"/>
      <c r="C47" s="194"/>
      <c r="D47" s="194"/>
      <c r="E47" s="194"/>
      <c r="F47" s="194"/>
      <c r="G47" s="194"/>
      <c r="H47" s="194"/>
      <c r="I47" s="194"/>
      <c r="J47" s="188"/>
      <c r="K47" s="188"/>
      <c r="L47" s="188"/>
      <c r="M47" s="184" t="s">
        <v>227</v>
      </c>
      <c r="N47" s="199">
        <v>500</v>
      </c>
      <c r="O47" s="199" t="s">
        <v>215</v>
      </c>
      <c r="P47" s="151">
        <v>9000000</v>
      </c>
      <c r="Q47" s="184"/>
      <c r="R47" s="184"/>
      <c r="S47" s="185"/>
      <c r="T47" s="195" t="s">
        <v>427</v>
      </c>
      <c r="U47" s="161"/>
      <c r="V47" s="631">
        <v>42916</v>
      </c>
      <c r="W47" s="195"/>
      <c r="X47" s="166">
        <v>9000000</v>
      </c>
      <c r="Y47" s="162">
        <v>9000000</v>
      </c>
      <c r="Z47" s="162"/>
      <c r="AA47" s="162"/>
      <c r="AB47" s="162"/>
      <c r="AC47" s="183"/>
      <c r="AD47" s="183"/>
      <c r="AE47" s="183"/>
      <c r="AF47" s="183"/>
      <c r="AG47" s="183"/>
      <c r="AH47" s="183"/>
      <c r="AI47" s="183"/>
      <c r="AJ47" s="183"/>
      <c r="AK47" s="183"/>
      <c r="AL47" s="182">
        <v>0</v>
      </c>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54"/>
      <c r="BJ47" s="165" t="s">
        <v>487</v>
      </c>
      <c r="BK47" s="210"/>
      <c r="BL47" s="212"/>
    </row>
    <row r="48" spans="1:64" s="172" customFormat="1" ht="48" customHeight="1" thickBot="1" x14ac:dyDescent="0.25">
      <c r="A48" s="192"/>
      <c r="B48" s="194"/>
      <c r="C48" s="194"/>
      <c r="D48" s="194"/>
      <c r="E48" s="194"/>
      <c r="F48" s="194"/>
      <c r="G48" s="194"/>
      <c r="H48" s="194"/>
      <c r="I48" s="194"/>
      <c r="J48" s="188"/>
      <c r="K48" s="188"/>
      <c r="L48" s="188"/>
      <c r="M48" s="184" t="s">
        <v>225</v>
      </c>
      <c r="N48" s="199">
        <v>300</v>
      </c>
      <c r="O48" s="199" t="s">
        <v>215</v>
      </c>
      <c r="P48" s="151">
        <v>10000000</v>
      </c>
      <c r="Q48" s="184"/>
      <c r="R48" s="184"/>
      <c r="S48" s="185"/>
      <c r="T48" s="195" t="s">
        <v>425</v>
      </c>
      <c r="U48" s="161"/>
      <c r="V48" s="631"/>
      <c r="W48" s="195"/>
      <c r="X48" s="167">
        <v>10000000</v>
      </c>
      <c r="Y48" s="162">
        <v>10000000</v>
      </c>
      <c r="Z48" s="162"/>
      <c r="AA48" s="162"/>
      <c r="AB48" s="162"/>
      <c r="AC48" s="183"/>
      <c r="AD48" s="183"/>
      <c r="AE48" s="183"/>
      <c r="AF48" s="183"/>
      <c r="AG48" s="183"/>
      <c r="AH48" s="183"/>
      <c r="AI48" s="183"/>
      <c r="AJ48" s="183"/>
      <c r="AK48" s="183"/>
      <c r="AL48" s="182">
        <v>1</v>
      </c>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54"/>
      <c r="BJ48" s="165" t="s">
        <v>488</v>
      </c>
      <c r="BK48" s="210"/>
      <c r="BL48" s="212"/>
    </row>
    <row r="49" spans="1:64" s="172" customFormat="1" ht="86.25" customHeight="1" x14ac:dyDescent="0.2">
      <c r="A49" s="557" t="s">
        <v>255</v>
      </c>
      <c r="B49" s="526" t="s">
        <v>348</v>
      </c>
      <c r="C49" s="526" t="s">
        <v>349</v>
      </c>
      <c r="D49" s="526" t="s">
        <v>350</v>
      </c>
      <c r="E49" s="526">
        <v>315</v>
      </c>
      <c r="F49" s="526" t="s">
        <v>351</v>
      </c>
      <c r="G49" s="526" t="s">
        <v>362</v>
      </c>
      <c r="H49" s="526" t="s">
        <v>367</v>
      </c>
      <c r="I49" s="526" t="s">
        <v>368</v>
      </c>
      <c r="J49" s="533">
        <v>1</v>
      </c>
      <c r="K49" s="533">
        <v>3</v>
      </c>
      <c r="L49" s="533" t="s">
        <v>386</v>
      </c>
      <c r="M49" s="217"/>
      <c r="N49" s="144"/>
      <c r="O49" s="144" t="s">
        <v>215</v>
      </c>
      <c r="P49" s="146">
        <v>5000000</v>
      </c>
      <c r="Q49" s="518"/>
      <c r="R49" s="518"/>
      <c r="S49" s="520"/>
      <c r="T49" s="135" t="s">
        <v>510</v>
      </c>
      <c r="U49" s="195"/>
      <c r="V49" s="180"/>
      <c r="W49" s="175"/>
      <c r="X49" s="181"/>
      <c r="Y49" s="181"/>
      <c r="Z49" s="181"/>
      <c r="AA49" s="181"/>
      <c r="AB49" s="181">
        <v>5000000</v>
      </c>
      <c r="AC49" s="183"/>
      <c r="AD49" s="183"/>
      <c r="AE49" s="183"/>
      <c r="AF49" s="183"/>
      <c r="AG49" s="183"/>
      <c r="AH49" s="183"/>
      <c r="AI49" s="183"/>
      <c r="AJ49" s="183"/>
      <c r="AK49" s="183"/>
      <c r="AL49" s="235">
        <v>1</v>
      </c>
      <c r="AM49" s="183"/>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54"/>
      <c r="BJ49" s="154" t="s">
        <v>509</v>
      </c>
      <c r="BK49" s="214"/>
      <c r="BL49" s="218"/>
    </row>
    <row r="50" spans="1:64" s="172" customFormat="1" ht="30.75" customHeight="1" x14ac:dyDescent="0.2">
      <c r="A50" s="558"/>
      <c r="B50" s="527"/>
      <c r="C50" s="527"/>
      <c r="D50" s="527"/>
      <c r="E50" s="527"/>
      <c r="F50" s="527"/>
      <c r="G50" s="527"/>
      <c r="H50" s="527"/>
      <c r="I50" s="527"/>
      <c r="J50" s="534"/>
      <c r="K50" s="534"/>
      <c r="L50" s="534"/>
      <c r="M50" s="216"/>
      <c r="N50" s="146"/>
      <c r="O50" s="146"/>
      <c r="P50" s="146"/>
      <c r="Q50" s="519"/>
      <c r="R50" s="519"/>
      <c r="S50" s="521"/>
      <c r="T50" s="135"/>
      <c r="U50" s="195"/>
      <c r="V50" s="180"/>
      <c r="W50" s="175"/>
      <c r="X50" s="181"/>
      <c r="Y50" s="181"/>
      <c r="Z50" s="181"/>
      <c r="AA50" s="181"/>
      <c r="AB50" s="181"/>
      <c r="AC50" s="183"/>
      <c r="AD50" s="183"/>
      <c r="AE50" s="183"/>
      <c r="AF50" s="183"/>
      <c r="AG50" s="183"/>
      <c r="AH50" s="183"/>
      <c r="AI50" s="183"/>
      <c r="AJ50" s="183"/>
      <c r="AK50" s="183"/>
      <c r="AL50" s="183"/>
      <c r="AM50" s="183"/>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54"/>
      <c r="BJ50" s="154"/>
      <c r="BK50" s="150"/>
      <c r="BL50" s="219"/>
    </row>
    <row r="51" spans="1:64" s="172" customFormat="1" ht="30.75" customHeight="1" x14ac:dyDescent="0.2">
      <c r="A51" s="558"/>
      <c r="B51" s="527"/>
      <c r="C51" s="527"/>
      <c r="D51" s="527"/>
      <c r="E51" s="527"/>
      <c r="F51" s="527"/>
      <c r="G51" s="527"/>
      <c r="H51" s="527"/>
      <c r="I51" s="527"/>
      <c r="J51" s="534"/>
      <c r="K51" s="534"/>
      <c r="L51" s="534"/>
      <c r="M51" s="216"/>
      <c r="N51" s="146"/>
      <c r="O51" s="146"/>
      <c r="P51" s="146"/>
      <c r="Q51" s="519"/>
      <c r="R51" s="519"/>
      <c r="S51" s="521"/>
      <c r="T51" s="135"/>
      <c r="U51" s="195"/>
      <c r="V51" s="180"/>
      <c r="W51" s="175"/>
      <c r="X51" s="181"/>
      <c r="Y51" s="181"/>
      <c r="Z51" s="181"/>
      <c r="AA51" s="181"/>
      <c r="AB51" s="181"/>
      <c r="AC51" s="183"/>
      <c r="AD51" s="183"/>
      <c r="AE51" s="183"/>
      <c r="AF51" s="183"/>
      <c r="AG51" s="183"/>
      <c r="AH51" s="183"/>
      <c r="AI51" s="183"/>
      <c r="AJ51" s="183"/>
      <c r="AK51" s="183"/>
      <c r="AL51" s="183"/>
      <c r="AM51" s="183"/>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54"/>
      <c r="BJ51" s="154"/>
      <c r="BK51" s="150"/>
      <c r="BL51" s="219"/>
    </row>
    <row r="52" spans="1:64" s="172" customFormat="1" ht="30.75" customHeight="1" x14ac:dyDescent="0.2">
      <c r="A52" s="558"/>
      <c r="B52" s="527"/>
      <c r="C52" s="527"/>
      <c r="D52" s="527"/>
      <c r="E52" s="527"/>
      <c r="F52" s="527"/>
      <c r="G52" s="527"/>
      <c r="H52" s="527"/>
      <c r="I52" s="527"/>
      <c r="J52" s="534"/>
      <c r="K52" s="534"/>
      <c r="L52" s="534"/>
      <c r="M52" s="216"/>
      <c r="N52" s="146"/>
      <c r="O52" s="146"/>
      <c r="P52" s="146"/>
      <c r="Q52" s="519"/>
      <c r="R52" s="519"/>
      <c r="S52" s="521"/>
      <c r="T52" s="135"/>
      <c r="U52" s="195"/>
      <c r="V52" s="180"/>
      <c r="W52" s="175"/>
      <c r="X52" s="181"/>
      <c r="Y52" s="181"/>
      <c r="Z52" s="181"/>
      <c r="AA52" s="181"/>
      <c r="AB52" s="181"/>
      <c r="AC52" s="183"/>
      <c r="AD52" s="183"/>
      <c r="AE52" s="183"/>
      <c r="AF52" s="183"/>
      <c r="AG52" s="183"/>
      <c r="AH52" s="183"/>
      <c r="AI52" s="183"/>
      <c r="AJ52" s="183"/>
      <c r="AK52" s="183"/>
      <c r="AL52" s="183"/>
      <c r="AM52" s="183"/>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54"/>
      <c r="BJ52" s="154"/>
      <c r="BK52" s="150"/>
      <c r="BL52" s="219"/>
    </row>
    <row r="53" spans="1:64" s="172" customFormat="1" ht="30.75" customHeight="1" x14ac:dyDescent="0.2">
      <c r="A53" s="558"/>
      <c r="B53" s="527"/>
      <c r="C53" s="527"/>
      <c r="D53" s="527"/>
      <c r="E53" s="527"/>
      <c r="F53" s="527"/>
      <c r="G53" s="527"/>
      <c r="H53" s="527"/>
      <c r="I53" s="527"/>
      <c r="J53" s="534"/>
      <c r="K53" s="534"/>
      <c r="L53" s="534"/>
      <c r="M53" s="216"/>
      <c r="N53" s="151"/>
      <c r="O53" s="151"/>
      <c r="P53" s="151"/>
      <c r="Q53" s="519"/>
      <c r="R53" s="519"/>
      <c r="S53" s="521"/>
      <c r="T53" s="135"/>
      <c r="U53" s="195"/>
      <c r="V53" s="180"/>
      <c r="W53" s="175"/>
      <c r="X53" s="186"/>
      <c r="Y53" s="181"/>
      <c r="Z53" s="181"/>
      <c r="AA53" s="181"/>
      <c r="AB53" s="181"/>
      <c r="AC53" s="183"/>
      <c r="AD53" s="183"/>
      <c r="AE53" s="183"/>
      <c r="AF53" s="183"/>
      <c r="AG53" s="183"/>
      <c r="AH53" s="183"/>
      <c r="AI53" s="183"/>
      <c r="AJ53" s="183"/>
      <c r="AK53" s="183"/>
      <c r="AL53" s="183"/>
      <c r="AM53" s="183"/>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54"/>
      <c r="BJ53" s="154"/>
      <c r="BK53" s="154"/>
      <c r="BL53" s="220"/>
    </row>
    <row r="54" spans="1:64" s="172" customFormat="1" ht="30.75" customHeight="1" x14ac:dyDescent="0.2">
      <c r="A54" s="558"/>
      <c r="B54" s="527"/>
      <c r="C54" s="527"/>
      <c r="D54" s="527"/>
      <c r="E54" s="527"/>
      <c r="F54" s="527"/>
      <c r="G54" s="527"/>
      <c r="H54" s="527"/>
      <c r="I54" s="527"/>
      <c r="J54" s="534"/>
      <c r="K54" s="534"/>
      <c r="L54" s="534"/>
      <c r="M54" s="198"/>
      <c r="N54" s="151"/>
      <c r="O54" s="151"/>
      <c r="P54" s="151"/>
      <c r="Q54" s="519"/>
      <c r="R54" s="519"/>
      <c r="S54" s="521"/>
      <c r="T54" s="136"/>
      <c r="U54" s="161"/>
      <c r="V54" s="169"/>
      <c r="W54" s="195"/>
      <c r="X54" s="167"/>
      <c r="Y54" s="162"/>
      <c r="Z54" s="162"/>
      <c r="AA54" s="162"/>
      <c r="AB54" s="162"/>
      <c r="AC54" s="183"/>
      <c r="AD54" s="183"/>
      <c r="AE54" s="183"/>
      <c r="AF54" s="183"/>
      <c r="AG54" s="183"/>
      <c r="AH54" s="183"/>
      <c r="AI54" s="183"/>
      <c r="AJ54" s="183"/>
      <c r="AK54" s="183"/>
      <c r="AL54" s="183"/>
      <c r="AM54" s="183"/>
      <c r="AN54" s="183"/>
      <c r="AO54" s="183"/>
      <c r="AP54" s="183"/>
      <c r="AQ54" s="183"/>
      <c r="AR54" s="183"/>
      <c r="AS54" s="183"/>
      <c r="AT54" s="183"/>
      <c r="AU54" s="183"/>
      <c r="AV54" s="183"/>
      <c r="AW54" s="183"/>
      <c r="AX54" s="183"/>
      <c r="AY54" s="183"/>
      <c r="AZ54" s="183"/>
      <c r="BA54" s="183"/>
      <c r="BB54" s="183"/>
      <c r="BC54" s="183"/>
      <c r="BD54" s="183"/>
      <c r="BE54" s="183"/>
      <c r="BF54" s="183"/>
      <c r="BG54" s="183"/>
      <c r="BH54" s="183"/>
      <c r="BI54" s="154"/>
      <c r="BJ54" s="154"/>
      <c r="BK54" s="154"/>
      <c r="BL54" s="220"/>
    </row>
    <row r="55" spans="1:64" s="172" customFormat="1" ht="30.75" customHeight="1" thickBot="1" x14ac:dyDescent="0.25">
      <c r="A55" s="559"/>
      <c r="B55" s="528"/>
      <c r="C55" s="528"/>
      <c r="D55" s="528"/>
      <c r="E55" s="528"/>
      <c r="F55" s="528"/>
      <c r="G55" s="528"/>
      <c r="H55" s="528"/>
      <c r="I55" s="528"/>
      <c r="J55" s="535"/>
      <c r="K55" s="535"/>
      <c r="L55" s="535"/>
      <c r="M55" s="221"/>
      <c r="N55" s="155"/>
      <c r="O55" s="155"/>
      <c r="P55" s="155"/>
      <c r="Q55" s="555"/>
      <c r="R55" s="555"/>
      <c r="S55" s="556"/>
      <c r="T55" s="176"/>
      <c r="U55" s="161"/>
      <c r="V55" s="169"/>
      <c r="W55" s="195"/>
      <c r="X55" s="166"/>
      <c r="Y55" s="162"/>
      <c r="Z55" s="162"/>
      <c r="AA55" s="162"/>
      <c r="AB55" s="162"/>
      <c r="AC55" s="183"/>
      <c r="AD55" s="183"/>
      <c r="AE55" s="183"/>
      <c r="AF55" s="183"/>
      <c r="AG55" s="183"/>
      <c r="AH55" s="183"/>
      <c r="AI55" s="183"/>
      <c r="AJ55" s="183"/>
      <c r="AK55" s="183"/>
      <c r="AL55" s="183"/>
      <c r="AM55" s="183"/>
      <c r="AN55" s="183"/>
      <c r="AO55" s="183"/>
      <c r="AP55" s="183"/>
      <c r="AQ55" s="183"/>
      <c r="AR55" s="183"/>
      <c r="AS55" s="183"/>
      <c r="AT55" s="183"/>
      <c r="AU55" s="183"/>
      <c r="AV55" s="183"/>
      <c r="AW55" s="183"/>
      <c r="AX55" s="183"/>
      <c r="AY55" s="183"/>
      <c r="AZ55" s="183"/>
      <c r="BA55" s="183"/>
      <c r="BB55" s="183"/>
      <c r="BC55" s="183"/>
      <c r="BD55" s="183"/>
      <c r="BE55" s="183"/>
      <c r="BF55" s="183"/>
      <c r="BG55" s="183"/>
      <c r="BH55" s="183"/>
      <c r="BI55" s="154"/>
      <c r="BJ55" s="154"/>
      <c r="BK55" s="160"/>
      <c r="BL55" s="225"/>
    </row>
    <row r="56" spans="1:64" s="172" customFormat="1" ht="97.5" customHeight="1" x14ac:dyDescent="0.2">
      <c r="A56" s="557" t="s">
        <v>255</v>
      </c>
      <c r="B56" s="526" t="s">
        <v>348</v>
      </c>
      <c r="C56" s="526" t="s">
        <v>349</v>
      </c>
      <c r="D56" s="526" t="s">
        <v>350</v>
      </c>
      <c r="E56" s="526">
        <v>315</v>
      </c>
      <c r="F56" s="526" t="s">
        <v>351</v>
      </c>
      <c r="G56" s="526" t="s">
        <v>362</v>
      </c>
      <c r="H56" s="526" t="s">
        <v>369</v>
      </c>
      <c r="I56" s="526" t="s">
        <v>366</v>
      </c>
      <c r="J56" s="533">
        <v>8</v>
      </c>
      <c r="K56" s="533">
        <v>8</v>
      </c>
      <c r="L56" s="533">
        <v>2</v>
      </c>
      <c r="M56" s="502" t="s">
        <v>217</v>
      </c>
      <c r="N56" s="144">
        <v>200</v>
      </c>
      <c r="O56" s="144" t="s">
        <v>218</v>
      </c>
      <c r="P56" s="502">
        <v>25000000</v>
      </c>
      <c r="Q56" s="518"/>
      <c r="R56" s="518"/>
      <c r="S56" s="520"/>
      <c r="T56" s="517" t="s">
        <v>423</v>
      </c>
      <c r="U56" s="195"/>
      <c r="V56" s="505">
        <v>42977</v>
      </c>
      <c r="W56" s="175"/>
      <c r="X56" s="498">
        <f>Y56</f>
        <v>18000000</v>
      </c>
      <c r="Y56" s="498">
        <v>18000000</v>
      </c>
      <c r="Z56" s="507"/>
      <c r="AA56" s="507"/>
      <c r="AB56" s="507"/>
      <c r="AC56" s="183"/>
      <c r="AD56" s="183"/>
      <c r="AE56" s="183"/>
      <c r="AF56" s="183"/>
      <c r="AG56" s="183"/>
      <c r="AH56" s="183"/>
      <c r="AI56" s="183"/>
      <c r="AJ56" s="183"/>
      <c r="AK56" s="523">
        <v>0.25</v>
      </c>
      <c r="AL56" s="523">
        <v>1</v>
      </c>
      <c r="AM56" s="183"/>
      <c r="AN56" s="183"/>
      <c r="AO56" s="183"/>
      <c r="AP56" s="183"/>
      <c r="AQ56" s="183"/>
      <c r="AR56" s="183"/>
      <c r="AS56" s="183"/>
      <c r="AT56" s="183"/>
      <c r="AU56" s="183"/>
      <c r="AV56" s="183"/>
      <c r="AW56" s="183"/>
      <c r="AX56" s="183"/>
      <c r="AY56" s="183"/>
      <c r="AZ56" s="183"/>
      <c r="BA56" s="183"/>
      <c r="BB56" s="183"/>
      <c r="BC56" s="183"/>
      <c r="BD56" s="183"/>
      <c r="BE56" s="183"/>
      <c r="BF56" s="183"/>
      <c r="BG56" s="183"/>
      <c r="BH56" s="183"/>
      <c r="BI56" s="208"/>
      <c r="BJ56" s="643" t="s">
        <v>489</v>
      </c>
      <c r="BK56" s="214"/>
      <c r="BL56" s="218"/>
    </row>
    <row r="57" spans="1:64" s="172" customFormat="1" ht="69" customHeight="1" x14ac:dyDescent="0.2">
      <c r="A57" s="558"/>
      <c r="B57" s="527"/>
      <c r="C57" s="527"/>
      <c r="D57" s="527"/>
      <c r="E57" s="527"/>
      <c r="F57" s="527"/>
      <c r="G57" s="527"/>
      <c r="H57" s="527"/>
      <c r="I57" s="527"/>
      <c r="J57" s="534"/>
      <c r="K57" s="534"/>
      <c r="L57" s="534"/>
      <c r="M57" s="501"/>
      <c r="N57" s="146">
        <v>500</v>
      </c>
      <c r="O57" s="146" t="s">
        <v>220</v>
      </c>
      <c r="P57" s="501"/>
      <c r="Q57" s="519"/>
      <c r="R57" s="519"/>
      <c r="S57" s="521"/>
      <c r="T57" s="517"/>
      <c r="U57" s="195"/>
      <c r="V57" s="505"/>
      <c r="W57" s="175"/>
      <c r="X57" s="498"/>
      <c r="Y57" s="498"/>
      <c r="Z57" s="549"/>
      <c r="AA57" s="549"/>
      <c r="AB57" s="549"/>
      <c r="AC57" s="183"/>
      <c r="AD57" s="183"/>
      <c r="AE57" s="183"/>
      <c r="AF57" s="183"/>
      <c r="AG57" s="183"/>
      <c r="AH57" s="183"/>
      <c r="AI57" s="183"/>
      <c r="AJ57" s="183"/>
      <c r="AK57" s="542"/>
      <c r="AL57" s="542"/>
      <c r="AM57" s="183" t="s">
        <v>225</v>
      </c>
      <c r="AN57" s="183"/>
      <c r="AO57" s="183"/>
      <c r="AP57" s="183"/>
      <c r="AQ57" s="183"/>
      <c r="AR57" s="183">
        <v>25000000</v>
      </c>
      <c r="AS57" s="183"/>
      <c r="AT57" s="183"/>
      <c r="AU57" s="183"/>
      <c r="AV57" s="183"/>
      <c r="AW57" s="183"/>
      <c r="AX57" s="183"/>
      <c r="AY57" s="183"/>
      <c r="AZ57" s="183"/>
      <c r="BA57" s="183"/>
      <c r="BB57" s="183"/>
      <c r="BC57" s="183"/>
      <c r="BD57" s="183"/>
      <c r="BE57" s="183"/>
      <c r="BF57" s="183"/>
      <c r="BG57" s="183"/>
      <c r="BH57" s="183"/>
      <c r="BI57" s="208" t="s">
        <v>450</v>
      </c>
      <c r="BJ57" s="643"/>
      <c r="BK57" s="150"/>
      <c r="BL57" s="219"/>
    </row>
    <row r="58" spans="1:64" s="172" customFormat="1" ht="30.75" customHeight="1" x14ac:dyDescent="0.2">
      <c r="A58" s="558"/>
      <c r="B58" s="527"/>
      <c r="C58" s="527"/>
      <c r="D58" s="527"/>
      <c r="E58" s="527"/>
      <c r="F58" s="527"/>
      <c r="G58" s="527"/>
      <c r="H58" s="527"/>
      <c r="I58" s="527"/>
      <c r="J58" s="534"/>
      <c r="K58" s="534"/>
      <c r="L58" s="534"/>
      <c r="M58" s="216" t="s">
        <v>227</v>
      </c>
      <c r="N58" s="151">
        <v>300</v>
      </c>
      <c r="O58" s="499" t="s">
        <v>453</v>
      </c>
      <c r="P58" s="500">
        <v>20000000</v>
      </c>
      <c r="Q58" s="519"/>
      <c r="R58" s="519"/>
      <c r="S58" s="521"/>
      <c r="T58" s="517" t="s">
        <v>451</v>
      </c>
      <c r="U58" s="195"/>
      <c r="V58" s="505">
        <v>42948</v>
      </c>
      <c r="W58" s="175"/>
      <c r="X58" s="498">
        <v>20000000</v>
      </c>
      <c r="Y58" s="507"/>
      <c r="Z58" s="498">
        <f>+X58</f>
        <v>20000000</v>
      </c>
      <c r="AA58" s="507"/>
      <c r="AB58" s="507"/>
      <c r="AC58" s="183"/>
      <c r="AD58" s="183"/>
      <c r="AE58" s="183"/>
      <c r="AF58" s="183"/>
      <c r="AG58" s="183"/>
      <c r="AH58" s="183"/>
      <c r="AI58" s="183"/>
      <c r="AJ58" s="183"/>
      <c r="AK58" s="499"/>
      <c r="AL58" s="499">
        <v>100</v>
      </c>
      <c r="AM58" s="183" t="s">
        <v>227</v>
      </c>
      <c r="AN58" s="183"/>
      <c r="AO58" s="183"/>
      <c r="AP58" s="183"/>
      <c r="AQ58" s="183"/>
      <c r="AR58" s="183"/>
      <c r="AS58" s="183"/>
      <c r="AT58" s="183"/>
      <c r="AU58" s="183"/>
      <c r="AV58" s="183"/>
      <c r="AW58" s="183"/>
      <c r="AX58" s="183"/>
      <c r="AY58" s="183"/>
      <c r="AZ58" s="183"/>
      <c r="BA58" s="183"/>
      <c r="BB58" s="183"/>
      <c r="BC58" s="183"/>
      <c r="BD58" s="183"/>
      <c r="BE58" s="183"/>
      <c r="BF58" s="183"/>
      <c r="BG58" s="183"/>
      <c r="BH58" s="183"/>
      <c r="BI58" s="208"/>
      <c r="BJ58" s="643" t="s">
        <v>490</v>
      </c>
      <c r="BK58" s="154"/>
      <c r="BL58" s="208"/>
    </row>
    <row r="59" spans="1:64" s="172" customFormat="1" ht="30.75" customHeight="1" x14ac:dyDescent="0.2">
      <c r="A59" s="558"/>
      <c r="B59" s="527"/>
      <c r="C59" s="527"/>
      <c r="D59" s="527"/>
      <c r="E59" s="527"/>
      <c r="F59" s="527"/>
      <c r="G59" s="527"/>
      <c r="H59" s="527"/>
      <c r="I59" s="527"/>
      <c r="J59" s="534"/>
      <c r="K59" s="534"/>
      <c r="L59" s="534"/>
      <c r="M59" s="198" t="s">
        <v>225</v>
      </c>
      <c r="N59" s="151">
        <v>400</v>
      </c>
      <c r="O59" s="501"/>
      <c r="P59" s="501"/>
      <c r="Q59" s="519"/>
      <c r="R59" s="519"/>
      <c r="S59" s="521"/>
      <c r="T59" s="517"/>
      <c r="U59" s="161"/>
      <c r="V59" s="505"/>
      <c r="W59" s="195"/>
      <c r="X59" s="498"/>
      <c r="Y59" s="549"/>
      <c r="Z59" s="498"/>
      <c r="AA59" s="549"/>
      <c r="AB59" s="549"/>
      <c r="AC59" s="183"/>
      <c r="AD59" s="183"/>
      <c r="AE59" s="183"/>
      <c r="AF59" s="183"/>
      <c r="AG59" s="183"/>
      <c r="AH59" s="183"/>
      <c r="AI59" s="183"/>
      <c r="AJ59" s="183"/>
      <c r="AK59" s="501"/>
      <c r="AL59" s="501"/>
      <c r="AM59" s="183"/>
      <c r="AN59" s="183"/>
      <c r="AO59" s="183"/>
      <c r="AP59" s="183"/>
      <c r="AQ59" s="183"/>
      <c r="AR59" s="183"/>
      <c r="AS59" s="183"/>
      <c r="AT59" s="183"/>
      <c r="AU59" s="183"/>
      <c r="AV59" s="183"/>
      <c r="AW59" s="183"/>
      <c r="AX59" s="183"/>
      <c r="AY59" s="183"/>
      <c r="AZ59" s="183"/>
      <c r="BA59" s="183"/>
      <c r="BB59" s="183"/>
      <c r="BC59" s="183"/>
      <c r="BD59" s="183"/>
      <c r="BE59" s="183"/>
      <c r="BF59" s="183"/>
      <c r="BG59" s="183"/>
      <c r="BH59" s="183"/>
      <c r="BI59" s="208"/>
      <c r="BJ59" s="643"/>
      <c r="BK59" s="154"/>
      <c r="BL59" s="208"/>
    </row>
    <row r="60" spans="1:64" s="172" customFormat="1" ht="45" customHeight="1" thickBot="1" x14ac:dyDescent="0.25">
      <c r="A60" s="559"/>
      <c r="B60" s="528"/>
      <c r="C60" s="528"/>
      <c r="D60" s="528"/>
      <c r="E60" s="528"/>
      <c r="F60" s="528"/>
      <c r="G60" s="528"/>
      <c r="H60" s="528"/>
      <c r="I60" s="528"/>
      <c r="J60" s="535"/>
      <c r="K60" s="535"/>
      <c r="L60" s="535"/>
      <c r="M60" s="221" t="s">
        <v>219</v>
      </c>
      <c r="N60" s="155">
        <v>100</v>
      </c>
      <c r="O60" s="155" t="s">
        <v>454</v>
      </c>
      <c r="P60" s="149">
        <v>13200000</v>
      </c>
      <c r="Q60" s="519"/>
      <c r="R60" s="519"/>
      <c r="S60" s="521"/>
      <c r="T60" s="190" t="s">
        <v>452</v>
      </c>
      <c r="U60" s="161"/>
      <c r="V60" s="180">
        <v>43099</v>
      </c>
      <c r="W60" s="195"/>
      <c r="X60" s="162">
        <v>13200000</v>
      </c>
      <c r="Y60" s="162">
        <f>+X60</f>
        <v>13200000</v>
      </c>
      <c r="Z60" s="162"/>
      <c r="AA60" s="162"/>
      <c r="AB60" s="162"/>
      <c r="AC60" s="182">
        <v>0.3</v>
      </c>
      <c r="AD60" s="182">
        <v>0.3</v>
      </c>
      <c r="AE60" s="183"/>
      <c r="AF60" s="183"/>
      <c r="AG60" s="183" t="s">
        <v>215</v>
      </c>
      <c r="AH60" s="183"/>
      <c r="AI60" s="183"/>
      <c r="AJ60" s="183"/>
      <c r="AK60" s="183"/>
      <c r="AL60" s="183">
        <v>0</v>
      </c>
      <c r="AM60" s="183"/>
      <c r="AN60" s="183"/>
      <c r="AO60" s="183"/>
      <c r="AP60" s="183"/>
      <c r="AQ60" s="183"/>
      <c r="AR60" s="183"/>
      <c r="AS60" s="183"/>
      <c r="AT60" s="183"/>
      <c r="AU60" s="183"/>
      <c r="AV60" s="183"/>
      <c r="AW60" s="183"/>
      <c r="AX60" s="183"/>
      <c r="AY60" s="183"/>
      <c r="AZ60" s="183"/>
      <c r="BA60" s="183"/>
      <c r="BB60" s="183"/>
      <c r="BC60" s="183"/>
      <c r="BD60" s="183"/>
      <c r="BE60" s="183"/>
      <c r="BF60" s="183"/>
      <c r="BG60" s="183"/>
      <c r="BH60" s="183"/>
      <c r="BI60" s="208"/>
      <c r="BJ60" s="161" t="s">
        <v>491</v>
      </c>
      <c r="BK60" s="160"/>
      <c r="BL60" s="225"/>
    </row>
    <row r="61" spans="1:64" s="172" customFormat="1" ht="30.75" customHeight="1" x14ac:dyDescent="0.2">
      <c r="A61" s="557" t="s">
        <v>255</v>
      </c>
      <c r="B61" s="526" t="s">
        <v>348</v>
      </c>
      <c r="C61" s="526" t="s">
        <v>349</v>
      </c>
      <c r="D61" s="526" t="s">
        <v>350</v>
      </c>
      <c r="E61" s="526">
        <v>315</v>
      </c>
      <c r="F61" s="526" t="s">
        <v>351</v>
      </c>
      <c r="G61" s="526" t="s">
        <v>370</v>
      </c>
      <c r="H61" s="526" t="s">
        <v>371</v>
      </c>
      <c r="I61" s="526" t="s">
        <v>372</v>
      </c>
      <c r="J61" s="533">
        <v>7</v>
      </c>
      <c r="K61" s="533">
        <v>20</v>
      </c>
      <c r="L61" s="533">
        <v>1</v>
      </c>
      <c r="M61" s="200" t="s">
        <v>217</v>
      </c>
      <c r="N61" s="502">
        <v>1200</v>
      </c>
      <c r="O61" s="502" t="s">
        <v>218</v>
      </c>
      <c r="P61" s="499" t="s">
        <v>350</v>
      </c>
      <c r="Q61" s="510"/>
      <c r="R61" s="510"/>
      <c r="S61" s="617"/>
      <c r="T61" s="511" t="s">
        <v>419</v>
      </c>
      <c r="U61" s="195"/>
      <c r="V61" s="505">
        <v>43069</v>
      </c>
      <c r="W61" s="175"/>
      <c r="X61" s="498" t="s">
        <v>350</v>
      </c>
      <c r="Y61" s="507"/>
      <c r="Z61" s="498" t="s">
        <v>350</v>
      </c>
      <c r="AA61" s="507"/>
      <c r="AB61" s="507"/>
      <c r="AC61" s="183"/>
      <c r="AD61" s="183"/>
      <c r="AE61" s="183"/>
      <c r="AF61" s="183"/>
      <c r="AG61" s="183"/>
      <c r="AH61" s="183"/>
      <c r="AI61" s="183"/>
      <c r="AJ61" s="183"/>
      <c r="AK61" s="499"/>
      <c r="AL61" s="647">
        <v>0.25</v>
      </c>
      <c r="AM61" s="183"/>
      <c r="AN61" s="183"/>
      <c r="AO61" s="183"/>
      <c r="AP61" s="183"/>
      <c r="AQ61" s="183"/>
      <c r="AR61" s="183"/>
      <c r="AS61" s="183"/>
      <c r="AT61" s="183"/>
      <c r="AU61" s="183"/>
      <c r="AV61" s="183"/>
      <c r="AW61" s="183"/>
      <c r="AX61" s="183"/>
      <c r="AY61" s="183"/>
      <c r="AZ61" s="183"/>
      <c r="BA61" s="183"/>
      <c r="BB61" s="183"/>
      <c r="BC61" s="183"/>
      <c r="BD61" s="183"/>
      <c r="BE61" s="183"/>
      <c r="BF61" s="183"/>
      <c r="BG61" s="183"/>
      <c r="BH61" s="183"/>
      <c r="BI61" s="154"/>
      <c r="BJ61" s="639" t="s">
        <v>492</v>
      </c>
      <c r="BK61" s="214"/>
      <c r="BL61" s="215"/>
    </row>
    <row r="62" spans="1:64" s="172" customFormat="1" ht="30.75" customHeight="1" x14ac:dyDescent="0.2">
      <c r="A62" s="558"/>
      <c r="B62" s="527"/>
      <c r="C62" s="527"/>
      <c r="D62" s="527"/>
      <c r="E62" s="527"/>
      <c r="F62" s="527"/>
      <c r="G62" s="527"/>
      <c r="H62" s="527"/>
      <c r="I62" s="527"/>
      <c r="J62" s="534"/>
      <c r="K62" s="534"/>
      <c r="L62" s="534"/>
      <c r="M62" s="189" t="s">
        <v>219</v>
      </c>
      <c r="N62" s="500"/>
      <c r="O62" s="500"/>
      <c r="P62" s="500"/>
      <c r="Q62" s="510"/>
      <c r="R62" s="510"/>
      <c r="S62" s="617"/>
      <c r="T62" s="511"/>
      <c r="U62" s="195"/>
      <c r="V62" s="505"/>
      <c r="W62" s="175"/>
      <c r="X62" s="498"/>
      <c r="Y62" s="525"/>
      <c r="Z62" s="498"/>
      <c r="AA62" s="525"/>
      <c r="AB62" s="525"/>
      <c r="AC62" s="183"/>
      <c r="AD62" s="183"/>
      <c r="AE62" s="183"/>
      <c r="AF62" s="183"/>
      <c r="AG62" s="183"/>
      <c r="AH62" s="183"/>
      <c r="AI62" s="183"/>
      <c r="AJ62" s="183"/>
      <c r="AK62" s="500"/>
      <c r="AL62" s="648"/>
      <c r="AM62" s="183"/>
      <c r="AN62" s="183"/>
      <c r="AO62" s="183"/>
      <c r="AP62" s="183"/>
      <c r="AQ62" s="183"/>
      <c r="AR62" s="183"/>
      <c r="AS62" s="183"/>
      <c r="AT62" s="183"/>
      <c r="AU62" s="183"/>
      <c r="AV62" s="183"/>
      <c r="AW62" s="183"/>
      <c r="AX62" s="183"/>
      <c r="AY62" s="183"/>
      <c r="AZ62" s="183"/>
      <c r="BA62" s="183"/>
      <c r="BB62" s="183"/>
      <c r="BC62" s="183"/>
      <c r="BD62" s="183"/>
      <c r="BE62" s="183"/>
      <c r="BF62" s="183"/>
      <c r="BG62" s="183"/>
      <c r="BH62" s="183"/>
      <c r="BI62" s="154"/>
      <c r="BJ62" s="650"/>
      <c r="BK62" s="150"/>
      <c r="BL62" s="207"/>
    </row>
    <row r="63" spans="1:64" s="172" customFormat="1" ht="30.75" customHeight="1" x14ac:dyDescent="0.2">
      <c r="A63" s="558"/>
      <c r="B63" s="527"/>
      <c r="C63" s="527"/>
      <c r="D63" s="527"/>
      <c r="E63" s="527"/>
      <c r="F63" s="527"/>
      <c r="G63" s="527"/>
      <c r="H63" s="527"/>
      <c r="I63" s="527"/>
      <c r="J63" s="534"/>
      <c r="K63" s="534"/>
      <c r="L63" s="534"/>
      <c r="M63" s="189" t="s">
        <v>225</v>
      </c>
      <c r="N63" s="500"/>
      <c r="O63" s="500"/>
      <c r="P63" s="500"/>
      <c r="Q63" s="510"/>
      <c r="R63" s="510"/>
      <c r="S63" s="617"/>
      <c r="T63" s="511"/>
      <c r="U63" s="195"/>
      <c r="V63" s="505"/>
      <c r="W63" s="175"/>
      <c r="X63" s="498"/>
      <c r="Y63" s="525"/>
      <c r="Z63" s="498"/>
      <c r="AA63" s="525"/>
      <c r="AB63" s="525"/>
      <c r="AC63" s="183"/>
      <c r="AD63" s="183"/>
      <c r="AE63" s="183"/>
      <c r="AF63" s="183"/>
      <c r="AG63" s="183"/>
      <c r="AH63" s="183"/>
      <c r="AI63" s="183"/>
      <c r="AJ63" s="183"/>
      <c r="AK63" s="500"/>
      <c r="AL63" s="648"/>
      <c r="AM63" s="183"/>
      <c r="AN63" s="183"/>
      <c r="AO63" s="183"/>
      <c r="AP63" s="183"/>
      <c r="AQ63" s="183"/>
      <c r="AR63" s="183"/>
      <c r="AS63" s="183"/>
      <c r="AT63" s="183"/>
      <c r="AU63" s="183"/>
      <c r="AV63" s="183"/>
      <c r="AW63" s="183"/>
      <c r="AX63" s="183"/>
      <c r="AY63" s="183"/>
      <c r="AZ63" s="183"/>
      <c r="BA63" s="183"/>
      <c r="BB63" s="183"/>
      <c r="BC63" s="183"/>
      <c r="BD63" s="183"/>
      <c r="BE63" s="183"/>
      <c r="BF63" s="183"/>
      <c r="BG63" s="183"/>
      <c r="BH63" s="183"/>
      <c r="BI63" s="154"/>
      <c r="BJ63" s="650"/>
      <c r="BK63" s="150"/>
      <c r="BL63" s="207"/>
    </row>
    <row r="64" spans="1:64" s="172" customFormat="1" ht="30.75" customHeight="1" x14ac:dyDescent="0.2">
      <c r="A64" s="558"/>
      <c r="B64" s="527"/>
      <c r="C64" s="527"/>
      <c r="D64" s="527"/>
      <c r="E64" s="527"/>
      <c r="F64" s="527"/>
      <c r="G64" s="527"/>
      <c r="H64" s="527"/>
      <c r="I64" s="527"/>
      <c r="J64" s="534"/>
      <c r="K64" s="534"/>
      <c r="L64" s="534"/>
      <c r="M64" s="499" t="s">
        <v>227</v>
      </c>
      <c r="N64" s="500"/>
      <c r="O64" s="500"/>
      <c r="P64" s="500"/>
      <c r="Q64" s="510"/>
      <c r="R64" s="510"/>
      <c r="S64" s="617"/>
      <c r="T64" s="511"/>
      <c r="U64" s="195"/>
      <c r="V64" s="505"/>
      <c r="W64" s="175"/>
      <c r="X64" s="498"/>
      <c r="Y64" s="525"/>
      <c r="Z64" s="498"/>
      <c r="AA64" s="525"/>
      <c r="AB64" s="525"/>
      <c r="AC64" s="183"/>
      <c r="AD64" s="183"/>
      <c r="AE64" s="183"/>
      <c r="AF64" s="183"/>
      <c r="AG64" s="183"/>
      <c r="AH64" s="183"/>
      <c r="AI64" s="183"/>
      <c r="AJ64" s="183"/>
      <c r="AK64" s="500"/>
      <c r="AL64" s="648"/>
      <c r="AM64" s="183"/>
      <c r="AN64" s="183"/>
      <c r="AO64" s="183"/>
      <c r="AP64" s="183"/>
      <c r="AQ64" s="183"/>
      <c r="AR64" s="183"/>
      <c r="AS64" s="183"/>
      <c r="AT64" s="183"/>
      <c r="AU64" s="183"/>
      <c r="AV64" s="183"/>
      <c r="AW64" s="183"/>
      <c r="AX64" s="183"/>
      <c r="AY64" s="183"/>
      <c r="AZ64" s="183"/>
      <c r="BA64" s="183"/>
      <c r="BB64" s="183"/>
      <c r="BC64" s="183"/>
      <c r="BD64" s="183"/>
      <c r="BE64" s="183"/>
      <c r="BF64" s="183"/>
      <c r="BG64" s="183"/>
      <c r="BH64" s="183"/>
      <c r="BI64" s="154"/>
      <c r="BJ64" s="650"/>
      <c r="BK64" s="150"/>
      <c r="BL64" s="207"/>
    </row>
    <row r="65" spans="1:64" s="172" customFormat="1" ht="30.75" customHeight="1" thickBot="1" x14ac:dyDescent="0.25">
      <c r="A65" s="558"/>
      <c r="B65" s="527"/>
      <c r="C65" s="527"/>
      <c r="D65" s="527"/>
      <c r="E65" s="527"/>
      <c r="F65" s="527"/>
      <c r="G65" s="527"/>
      <c r="H65" s="527"/>
      <c r="I65" s="527"/>
      <c r="J65" s="534"/>
      <c r="K65" s="534"/>
      <c r="L65" s="534"/>
      <c r="M65" s="501"/>
      <c r="N65" s="501"/>
      <c r="O65" s="501"/>
      <c r="P65" s="501"/>
      <c r="Q65" s="510"/>
      <c r="R65" s="510"/>
      <c r="S65" s="617"/>
      <c r="T65" s="511"/>
      <c r="U65" s="195"/>
      <c r="V65" s="505"/>
      <c r="W65" s="175"/>
      <c r="X65" s="498"/>
      <c r="Y65" s="549"/>
      <c r="Z65" s="498"/>
      <c r="AA65" s="549"/>
      <c r="AB65" s="549"/>
      <c r="AC65" s="183"/>
      <c r="AD65" s="183"/>
      <c r="AE65" s="183"/>
      <c r="AF65" s="183"/>
      <c r="AG65" s="183"/>
      <c r="AH65" s="183"/>
      <c r="AI65" s="183"/>
      <c r="AJ65" s="183"/>
      <c r="AK65" s="501"/>
      <c r="AL65" s="649"/>
      <c r="AM65" s="183"/>
      <c r="AN65" s="183"/>
      <c r="AO65" s="183"/>
      <c r="AP65" s="183"/>
      <c r="AQ65" s="183"/>
      <c r="AR65" s="183"/>
      <c r="AS65" s="183"/>
      <c r="AT65" s="183"/>
      <c r="AU65" s="183"/>
      <c r="AV65" s="183"/>
      <c r="AW65" s="183"/>
      <c r="AX65" s="183"/>
      <c r="AY65" s="183"/>
      <c r="AZ65" s="183"/>
      <c r="BA65" s="183"/>
      <c r="BB65" s="183"/>
      <c r="BC65" s="183"/>
      <c r="BD65" s="183"/>
      <c r="BE65" s="183"/>
      <c r="BF65" s="183"/>
      <c r="BG65" s="183"/>
      <c r="BH65" s="183"/>
      <c r="BI65" s="154"/>
      <c r="BJ65" s="640"/>
      <c r="BK65" s="154"/>
      <c r="BL65" s="208"/>
    </row>
    <row r="66" spans="1:64" s="172" customFormat="1" ht="30.75" customHeight="1" x14ac:dyDescent="0.2">
      <c r="A66" s="557" t="s">
        <v>255</v>
      </c>
      <c r="B66" s="526" t="s">
        <v>348</v>
      </c>
      <c r="C66" s="526" t="s">
        <v>349</v>
      </c>
      <c r="D66" s="526" t="s">
        <v>350</v>
      </c>
      <c r="E66" s="526">
        <v>315</v>
      </c>
      <c r="F66" s="526" t="s">
        <v>351</v>
      </c>
      <c r="G66" s="526" t="s">
        <v>370</v>
      </c>
      <c r="H66" s="526" t="s">
        <v>373</v>
      </c>
      <c r="I66" s="526" t="s">
        <v>374</v>
      </c>
      <c r="J66" s="533">
        <v>2</v>
      </c>
      <c r="K66" s="533">
        <v>2</v>
      </c>
      <c r="L66" s="533" t="s">
        <v>386</v>
      </c>
      <c r="M66" s="216"/>
      <c r="N66" s="146"/>
      <c r="O66" s="146"/>
      <c r="P66" s="151"/>
      <c r="Q66" s="519"/>
      <c r="R66" s="519"/>
      <c r="S66" s="521"/>
      <c r="T66" s="511"/>
      <c r="U66" s="195"/>
      <c r="V66" s="505"/>
      <c r="W66" s="175"/>
      <c r="X66" s="181"/>
      <c r="Y66" s="181"/>
      <c r="Z66" s="181"/>
      <c r="AA66" s="181"/>
      <c r="AB66" s="181"/>
      <c r="AC66" s="183"/>
      <c r="AD66" s="183"/>
      <c r="AE66" s="183"/>
      <c r="AF66" s="183"/>
      <c r="AG66" s="183"/>
      <c r="AH66" s="183"/>
      <c r="AI66" s="183"/>
      <c r="AJ66" s="183"/>
      <c r="AK66" s="183"/>
      <c r="AL66" s="183"/>
      <c r="AM66" s="183"/>
      <c r="AN66" s="183"/>
      <c r="AO66" s="183"/>
      <c r="AP66" s="183"/>
      <c r="AQ66" s="183"/>
      <c r="AR66" s="183"/>
      <c r="AS66" s="183"/>
      <c r="AT66" s="183"/>
      <c r="AU66" s="183"/>
      <c r="AV66" s="183"/>
      <c r="AW66" s="183"/>
      <c r="AX66" s="183"/>
      <c r="AY66" s="183"/>
      <c r="AZ66" s="183"/>
      <c r="BA66" s="183"/>
      <c r="BB66" s="183"/>
      <c r="BC66" s="183"/>
      <c r="BD66" s="183"/>
      <c r="BE66" s="183"/>
      <c r="BF66" s="183"/>
      <c r="BG66" s="183"/>
      <c r="BH66" s="183"/>
      <c r="BI66" s="154"/>
      <c r="BJ66" s="154"/>
      <c r="BK66" s="214"/>
      <c r="BL66" s="215"/>
    </row>
    <row r="67" spans="1:64" s="172" customFormat="1" ht="45" customHeight="1" x14ac:dyDescent="0.2">
      <c r="A67" s="558"/>
      <c r="B67" s="527"/>
      <c r="C67" s="527"/>
      <c r="D67" s="527"/>
      <c r="E67" s="527"/>
      <c r="F67" s="527"/>
      <c r="G67" s="527"/>
      <c r="H67" s="527"/>
      <c r="I67" s="527"/>
      <c r="J67" s="534"/>
      <c r="K67" s="534"/>
      <c r="L67" s="534"/>
      <c r="M67" s="216"/>
      <c r="N67" s="146"/>
      <c r="O67" s="146"/>
      <c r="P67" s="151"/>
      <c r="Q67" s="519"/>
      <c r="R67" s="519"/>
      <c r="S67" s="521"/>
      <c r="T67" s="511"/>
      <c r="U67" s="195"/>
      <c r="V67" s="505"/>
      <c r="W67" s="175"/>
      <c r="X67" s="181"/>
      <c r="Y67" s="181"/>
      <c r="Z67" s="181"/>
      <c r="AA67" s="181"/>
      <c r="AB67" s="181"/>
      <c r="AC67" s="183"/>
      <c r="AD67" s="183"/>
      <c r="AE67" s="183"/>
      <c r="AF67" s="183"/>
      <c r="AG67" s="183"/>
      <c r="AH67" s="183"/>
      <c r="AI67" s="183"/>
      <c r="AJ67" s="183"/>
      <c r="AK67" s="183"/>
      <c r="AL67" s="183"/>
      <c r="AM67" s="183"/>
      <c r="AN67" s="183"/>
      <c r="AO67" s="183"/>
      <c r="AP67" s="183"/>
      <c r="AQ67" s="183"/>
      <c r="AR67" s="183"/>
      <c r="AS67" s="183"/>
      <c r="AT67" s="183"/>
      <c r="AU67" s="183"/>
      <c r="AV67" s="183"/>
      <c r="AW67" s="183"/>
      <c r="AX67" s="183"/>
      <c r="AY67" s="183"/>
      <c r="AZ67" s="183"/>
      <c r="BA67" s="183"/>
      <c r="BB67" s="183"/>
      <c r="BC67" s="183"/>
      <c r="BD67" s="183"/>
      <c r="BE67" s="183"/>
      <c r="BF67" s="183"/>
      <c r="BG67" s="183"/>
      <c r="BH67" s="183"/>
      <c r="BI67" s="154"/>
      <c r="BJ67" s="154"/>
      <c r="BK67" s="150"/>
      <c r="BL67" s="207"/>
    </row>
    <row r="68" spans="1:64" s="172" customFormat="1" ht="30.75" customHeight="1" x14ac:dyDescent="0.2">
      <c r="A68" s="558"/>
      <c r="B68" s="527"/>
      <c r="C68" s="527"/>
      <c r="D68" s="527"/>
      <c r="E68" s="527"/>
      <c r="F68" s="527"/>
      <c r="G68" s="527"/>
      <c r="H68" s="527"/>
      <c r="I68" s="527"/>
      <c r="J68" s="534"/>
      <c r="K68" s="534"/>
      <c r="L68" s="534"/>
      <c r="M68" s="216"/>
      <c r="N68" s="146"/>
      <c r="O68" s="146"/>
      <c r="P68" s="151"/>
      <c r="Q68" s="519"/>
      <c r="R68" s="519"/>
      <c r="S68" s="521"/>
      <c r="T68" s="511"/>
      <c r="U68" s="195"/>
      <c r="V68" s="180"/>
      <c r="W68" s="175"/>
      <c r="X68" s="181"/>
      <c r="Y68" s="181"/>
      <c r="Z68" s="181"/>
      <c r="AA68" s="181"/>
      <c r="AB68" s="181"/>
      <c r="AC68" s="183"/>
      <c r="AD68" s="183"/>
      <c r="AE68" s="183"/>
      <c r="AF68" s="183"/>
      <c r="AG68" s="183"/>
      <c r="AH68" s="183"/>
      <c r="AI68" s="183"/>
      <c r="AJ68" s="183"/>
      <c r="AK68" s="183"/>
      <c r="AL68" s="183"/>
      <c r="AM68" s="183"/>
      <c r="AN68" s="183"/>
      <c r="AO68" s="183"/>
      <c r="AP68" s="183"/>
      <c r="AQ68" s="183"/>
      <c r="AR68" s="183"/>
      <c r="AS68" s="183"/>
      <c r="AT68" s="183"/>
      <c r="AU68" s="183"/>
      <c r="AV68" s="183"/>
      <c r="AW68" s="183"/>
      <c r="AX68" s="183"/>
      <c r="AY68" s="183"/>
      <c r="AZ68" s="183"/>
      <c r="BA68" s="183"/>
      <c r="BB68" s="183"/>
      <c r="BC68" s="183"/>
      <c r="BD68" s="183"/>
      <c r="BE68" s="183"/>
      <c r="BF68" s="183"/>
      <c r="BG68" s="183"/>
      <c r="BH68" s="183"/>
      <c r="BI68" s="154"/>
      <c r="BJ68" s="154"/>
      <c r="BK68" s="150"/>
      <c r="BL68" s="207"/>
    </row>
    <row r="69" spans="1:64" s="172" customFormat="1" ht="65.25" customHeight="1" x14ac:dyDescent="0.2">
      <c r="A69" s="558"/>
      <c r="B69" s="527"/>
      <c r="C69" s="527"/>
      <c r="D69" s="527"/>
      <c r="E69" s="527"/>
      <c r="F69" s="527"/>
      <c r="G69" s="527"/>
      <c r="H69" s="527"/>
      <c r="I69" s="527"/>
      <c r="J69" s="534"/>
      <c r="K69" s="534"/>
      <c r="L69" s="534"/>
      <c r="M69" s="216"/>
      <c r="N69" s="146"/>
      <c r="O69" s="146"/>
      <c r="P69" s="146"/>
      <c r="Q69" s="519"/>
      <c r="R69" s="519"/>
      <c r="S69" s="521"/>
      <c r="T69" s="135"/>
      <c r="U69" s="195"/>
      <c r="V69" s="180"/>
      <c r="W69" s="175"/>
      <c r="X69" s="181"/>
      <c r="Y69" s="181"/>
      <c r="Z69" s="181"/>
      <c r="AA69" s="181"/>
      <c r="AB69" s="181" t="s">
        <v>501</v>
      </c>
      <c r="AC69" s="183"/>
      <c r="AD69" s="183"/>
      <c r="AE69" s="183"/>
      <c r="AF69" s="183"/>
      <c r="AG69" s="183"/>
      <c r="AH69" s="183"/>
      <c r="AI69" s="183"/>
      <c r="AJ69" s="183"/>
      <c r="AK69" s="183"/>
      <c r="AL69" s="183"/>
      <c r="AM69" s="183"/>
      <c r="AN69" s="183"/>
      <c r="AO69" s="183"/>
      <c r="AP69" s="183"/>
      <c r="AQ69" s="183"/>
      <c r="AR69" s="183"/>
      <c r="AS69" s="183"/>
      <c r="AT69" s="183"/>
      <c r="AU69" s="183"/>
      <c r="AV69" s="183"/>
      <c r="AW69" s="183"/>
      <c r="AX69" s="183"/>
      <c r="AY69" s="183"/>
      <c r="AZ69" s="183"/>
      <c r="BA69" s="183"/>
      <c r="BB69" s="183"/>
      <c r="BC69" s="183"/>
      <c r="BD69" s="183"/>
      <c r="BE69" s="183"/>
      <c r="BF69" s="183"/>
      <c r="BG69" s="183"/>
      <c r="BH69" s="183"/>
      <c r="BI69" s="154"/>
      <c r="BJ69" s="154"/>
      <c r="BK69" s="150"/>
      <c r="BL69" s="207"/>
    </row>
    <row r="70" spans="1:64" s="172" customFormat="1" ht="30.75" customHeight="1" x14ac:dyDescent="0.2">
      <c r="A70" s="558"/>
      <c r="B70" s="527"/>
      <c r="C70" s="527"/>
      <c r="D70" s="527"/>
      <c r="E70" s="527"/>
      <c r="F70" s="527"/>
      <c r="G70" s="527"/>
      <c r="H70" s="527"/>
      <c r="I70" s="527"/>
      <c r="J70" s="534"/>
      <c r="K70" s="534"/>
      <c r="L70" s="534"/>
      <c r="M70" s="216"/>
      <c r="N70" s="151"/>
      <c r="O70" s="151"/>
      <c r="P70" s="151"/>
      <c r="Q70" s="519"/>
      <c r="R70" s="519"/>
      <c r="S70" s="521"/>
      <c r="T70" s="135"/>
      <c r="U70" s="195"/>
      <c r="V70" s="180"/>
      <c r="W70" s="175"/>
      <c r="X70" s="186"/>
      <c r="Y70" s="181"/>
      <c r="Z70" s="181"/>
      <c r="AA70" s="181"/>
      <c r="AB70" s="181"/>
      <c r="AC70" s="183"/>
      <c r="AD70" s="183"/>
      <c r="AE70" s="183"/>
      <c r="AF70" s="183"/>
      <c r="AG70" s="183"/>
      <c r="AH70" s="183"/>
      <c r="AI70" s="183"/>
      <c r="AJ70" s="183"/>
      <c r="AK70" s="183"/>
      <c r="AL70" s="183"/>
      <c r="AM70" s="183"/>
      <c r="AN70" s="183"/>
      <c r="AO70" s="183"/>
      <c r="AP70" s="183"/>
      <c r="AQ70" s="183"/>
      <c r="AR70" s="183"/>
      <c r="AS70" s="183"/>
      <c r="AT70" s="183"/>
      <c r="AU70" s="183"/>
      <c r="AV70" s="183"/>
      <c r="AW70" s="183"/>
      <c r="AX70" s="183"/>
      <c r="AY70" s="183"/>
      <c r="AZ70" s="183"/>
      <c r="BA70" s="183"/>
      <c r="BB70" s="183"/>
      <c r="BC70" s="183"/>
      <c r="BD70" s="183"/>
      <c r="BE70" s="183"/>
      <c r="BF70" s="183"/>
      <c r="BG70" s="183"/>
      <c r="BH70" s="183"/>
      <c r="BI70" s="154"/>
      <c r="BJ70" s="154"/>
      <c r="BK70" s="154"/>
      <c r="BL70" s="208"/>
    </row>
    <row r="71" spans="1:64" s="172" customFormat="1" ht="30.75" customHeight="1" x14ac:dyDescent="0.2">
      <c r="A71" s="558"/>
      <c r="B71" s="527"/>
      <c r="C71" s="527"/>
      <c r="D71" s="527"/>
      <c r="E71" s="527"/>
      <c r="F71" s="527"/>
      <c r="G71" s="527"/>
      <c r="H71" s="527"/>
      <c r="I71" s="527"/>
      <c r="J71" s="534"/>
      <c r="K71" s="534"/>
      <c r="L71" s="534"/>
      <c r="M71" s="198"/>
      <c r="N71" s="151"/>
      <c r="O71" s="151"/>
      <c r="P71" s="151"/>
      <c r="Q71" s="519"/>
      <c r="R71" s="519"/>
      <c r="S71" s="521"/>
      <c r="T71" s="135"/>
      <c r="U71" s="161"/>
      <c r="V71" s="169"/>
      <c r="W71" s="195"/>
      <c r="X71" s="166"/>
      <c r="Y71" s="162"/>
      <c r="Z71" s="162"/>
      <c r="AA71" s="162"/>
      <c r="AB71" s="162"/>
      <c r="AC71" s="183"/>
      <c r="AD71" s="183"/>
      <c r="AE71" s="183"/>
      <c r="AF71" s="183"/>
      <c r="AG71" s="183"/>
      <c r="AH71" s="183"/>
      <c r="AI71" s="183"/>
      <c r="AJ71" s="183"/>
      <c r="AK71" s="183"/>
      <c r="AL71" s="183"/>
      <c r="AM71" s="183"/>
      <c r="AN71" s="183"/>
      <c r="AO71" s="183"/>
      <c r="AP71" s="183"/>
      <c r="AQ71" s="183"/>
      <c r="AR71" s="183"/>
      <c r="AS71" s="183"/>
      <c r="AT71" s="183"/>
      <c r="AU71" s="183"/>
      <c r="AV71" s="183"/>
      <c r="AW71" s="183"/>
      <c r="AX71" s="183"/>
      <c r="AY71" s="183"/>
      <c r="AZ71" s="183"/>
      <c r="BA71" s="183"/>
      <c r="BB71" s="183"/>
      <c r="BC71" s="183"/>
      <c r="BD71" s="183"/>
      <c r="BE71" s="183"/>
      <c r="BF71" s="183"/>
      <c r="BG71" s="183"/>
      <c r="BH71" s="183"/>
      <c r="BI71" s="154"/>
      <c r="BJ71" s="154"/>
      <c r="BK71" s="154"/>
      <c r="BL71" s="208"/>
    </row>
    <row r="72" spans="1:64" s="172" customFormat="1" ht="30.75" customHeight="1" thickBot="1" x14ac:dyDescent="0.25">
      <c r="A72" s="559"/>
      <c r="B72" s="528"/>
      <c r="C72" s="528"/>
      <c r="D72" s="528"/>
      <c r="E72" s="528"/>
      <c r="F72" s="528"/>
      <c r="G72" s="528"/>
      <c r="H72" s="528"/>
      <c r="I72" s="528"/>
      <c r="J72" s="535"/>
      <c r="K72" s="535"/>
      <c r="L72" s="535"/>
      <c r="M72" s="221"/>
      <c r="N72" s="155"/>
      <c r="O72" s="155"/>
      <c r="P72" s="155"/>
      <c r="Q72" s="555"/>
      <c r="R72" s="555"/>
      <c r="S72" s="556"/>
      <c r="T72" s="135"/>
      <c r="U72" s="161"/>
      <c r="V72" s="169"/>
      <c r="W72" s="195"/>
      <c r="X72" s="166"/>
      <c r="Y72" s="162"/>
      <c r="Z72" s="162"/>
      <c r="AA72" s="162"/>
      <c r="AB72" s="162"/>
      <c r="AC72" s="183"/>
      <c r="AD72" s="183"/>
      <c r="AE72" s="183"/>
      <c r="AF72" s="183"/>
      <c r="AG72" s="183"/>
      <c r="AH72" s="183"/>
      <c r="AI72" s="183"/>
      <c r="AJ72" s="183"/>
      <c r="AK72" s="183"/>
      <c r="AL72" s="183"/>
      <c r="AM72" s="183"/>
      <c r="AN72" s="183"/>
      <c r="AO72" s="183"/>
      <c r="AP72" s="183"/>
      <c r="AQ72" s="183"/>
      <c r="AR72" s="183"/>
      <c r="AS72" s="183"/>
      <c r="AT72" s="183"/>
      <c r="AU72" s="183"/>
      <c r="AV72" s="183"/>
      <c r="AW72" s="183"/>
      <c r="AX72" s="183"/>
      <c r="AY72" s="183"/>
      <c r="AZ72" s="183"/>
      <c r="BA72" s="183"/>
      <c r="BB72" s="183"/>
      <c r="BC72" s="183"/>
      <c r="BD72" s="183"/>
      <c r="BE72" s="183"/>
      <c r="BF72" s="183"/>
      <c r="BG72" s="183"/>
      <c r="BH72" s="183"/>
      <c r="BI72" s="154"/>
      <c r="BJ72" s="154"/>
      <c r="BK72" s="160"/>
      <c r="BL72" s="224"/>
    </row>
    <row r="73" spans="1:64" s="172" customFormat="1" ht="50.25" customHeight="1" x14ac:dyDescent="0.2">
      <c r="A73" s="557" t="s">
        <v>255</v>
      </c>
      <c r="B73" s="526" t="s">
        <v>348</v>
      </c>
      <c r="C73" s="526" t="s">
        <v>349</v>
      </c>
      <c r="D73" s="526" t="s">
        <v>350</v>
      </c>
      <c r="E73" s="526">
        <v>315</v>
      </c>
      <c r="F73" s="526" t="s">
        <v>351</v>
      </c>
      <c r="G73" s="526" t="s">
        <v>376</v>
      </c>
      <c r="H73" s="526" t="s">
        <v>377</v>
      </c>
      <c r="I73" s="526" t="s">
        <v>378</v>
      </c>
      <c r="J73" s="533">
        <v>8</v>
      </c>
      <c r="K73" s="533">
        <v>8</v>
      </c>
      <c r="L73" s="533">
        <v>2</v>
      </c>
      <c r="M73" s="217" t="s">
        <v>219</v>
      </c>
      <c r="N73" s="144">
        <v>300</v>
      </c>
      <c r="O73" s="502" t="s">
        <v>212</v>
      </c>
      <c r="P73" s="502">
        <v>37500000</v>
      </c>
      <c r="Q73" s="518" t="s">
        <v>439</v>
      </c>
      <c r="R73" s="518"/>
      <c r="S73" s="520"/>
      <c r="T73" s="504" t="s">
        <v>449</v>
      </c>
      <c r="U73" s="195"/>
      <c r="V73" s="505">
        <v>42824</v>
      </c>
      <c r="W73" s="175"/>
      <c r="X73" s="498">
        <f>+P73</f>
        <v>37500000</v>
      </c>
      <c r="Y73" s="503">
        <f>+X73</f>
        <v>37500000</v>
      </c>
      <c r="Z73" s="507"/>
      <c r="AA73" s="507"/>
      <c r="AB73" s="507"/>
      <c r="AC73" s="522">
        <v>0.5</v>
      </c>
      <c r="AD73" s="522">
        <v>0.5</v>
      </c>
      <c r="AE73" s="503" t="s">
        <v>217</v>
      </c>
      <c r="AF73" s="183"/>
      <c r="AG73" s="503" t="s">
        <v>212</v>
      </c>
      <c r="AH73" s="183"/>
      <c r="AI73" s="183"/>
      <c r="AJ73" s="183"/>
      <c r="AK73" s="523">
        <v>0.5</v>
      </c>
      <c r="AL73" s="523">
        <v>1</v>
      </c>
      <c r="AM73" s="503" t="s">
        <v>217</v>
      </c>
      <c r="AN73" s="183"/>
      <c r="AO73" s="183" t="s">
        <v>212</v>
      </c>
      <c r="AP73" s="183"/>
      <c r="AQ73" s="183"/>
      <c r="AR73" s="503">
        <v>37500000</v>
      </c>
      <c r="AS73" s="183"/>
      <c r="AT73" s="183"/>
      <c r="AU73" s="183"/>
      <c r="AV73" s="183"/>
      <c r="AW73" s="183"/>
      <c r="AX73" s="183"/>
      <c r="AY73" s="183"/>
      <c r="AZ73" s="183"/>
      <c r="BA73" s="183"/>
      <c r="BB73" s="183"/>
      <c r="BC73" s="183"/>
      <c r="BD73" s="183"/>
      <c r="BE73" s="183"/>
      <c r="BF73" s="183"/>
      <c r="BG73" s="183"/>
      <c r="BH73" s="183"/>
      <c r="BI73" s="154"/>
      <c r="BJ73" s="641" t="s">
        <v>493</v>
      </c>
      <c r="BK73" s="214"/>
      <c r="BL73" s="215"/>
    </row>
    <row r="74" spans="1:64" s="172" customFormat="1" ht="30.75" customHeight="1" x14ac:dyDescent="0.2">
      <c r="A74" s="558"/>
      <c r="B74" s="527"/>
      <c r="C74" s="527"/>
      <c r="D74" s="527"/>
      <c r="E74" s="527"/>
      <c r="F74" s="527"/>
      <c r="G74" s="527"/>
      <c r="H74" s="527"/>
      <c r="I74" s="527"/>
      <c r="J74" s="534"/>
      <c r="K74" s="534"/>
      <c r="L74" s="534"/>
      <c r="M74" s="216" t="s">
        <v>225</v>
      </c>
      <c r="N74" s="146"/>
      <c r="O74" s="501"/>
      <c r="P74" s="501"/>
      <c r="Q74" s="519"/>
      <c r="R74" s="519"/>
      <c r="S74" s="521"/>
      <c r="T74" s="504"/>
      <c r="U74" s="195"/>
      <c r="V74" s="505"/>
      <c r="W74" s="175"/>
      <c r="X74" s="498"/>
      <c r="Y74" s="503"/>
      <c r="Z74" s="549"/>
      <c r="AA74" s="549"/>
      <c r="AB74" s="549"/>
      <c r="AC74" s="522"/>
      <c r="AD74" s="522"/>
      <c r="AE74" s="503"/>
      <c r="AF74" s="183"/>
      <c r="AG74" s="503"/>
      <c r="AH74" s="183"/>
      <c r="AI74" s="183"/>
      <c r="AJ74" s="183"/>
      <c r="AK74" s="542"/>
      <c r="AL74" s="542"/>
      <c r="AM74" s="503"/>
      <c r="AN74" s="183"/>
      <c r="AO74" s="183"/>
      <c r="AP74" s="183"/>
      <c r="AQ74" s="183"/>
      <c r="AR74" s="503"/>
      <c r="AS74" s="183"/>
      <c r="AT74" s="183"/>
      <c r="AU74" s="183"/>
      <c r="AV74" s="183"/>
      <c r="AW74" s="183"/>
      <c r="AX74" s="183"/>
      <c r="AY74" s="183"/>
      <c r="AZ74" s="183"/>
      <c r="BA74" s="183"/>
      <c r="BB74" s="183"/>
      <c r="BC74" s="183"/>
      <c r="BD74" s="183"/>
      <c r="BE74" s="183"/>
      <c r="BF74" s="183"/>
      <c r="BG74" s="183"/>
      <c r="BH74" s="183"/>
      <c r="BI74" s="154"/>
      <c r="BJ74" s="560"/>
      <c r="BK74" s="150"/>
      <c r="BL74" s="207"/>
    </row>
    <row r="75" spans="1:64" s="172" customFormat="1" ht="179.25" customHeight="1" x14ac:dyDescent="0.2">
      <c r="A75" s="558"/>
      <c r="B75" s="527"/>
      <c r="C75" s="527"/>
      <c r="D75" s="527"/>
      <c r="E75" s="527"/>
      <c r="F75" s="527"/>
      <c r="G75" s="527"/>
      <c r="H75" s="527"/>
      <c r="I75" s="527"/>
      <c r="J75" s="534"/>
      <c r="K75" s="534"/>
      <c r="L75" s="534"/>
      <c r="M75" s="216" t="s">
        <v>227</v>
      </c>
      <c r="N75" s="146">
        <v>10000</v>
      </c>
      <c r="O75" s="146" t="s">
        <v>222</v>
      </c>
      <c r="P75" s="146">
        <f>+X75</f>
        <v>50000000</v>
      </c>
      <c r="Q75" s="519"/>
      <c r="R75" s="519"/>
      <c r="S75" s="521"/>
      <c r="T75" s="161" t="s">
        <v>428</v>
      </c>
      <c r="U75" s="195"/>
      <c r="V75" s="180">
        <v>42977</v>
      </c>
      <c r="W75" s="175"/>
      <c r="X75" s="181">
        <v>50000000</v>
      </c>
      <c r="Y75" s="181">
        <f>X75</f>
        <v>50000000</v>
      </c>
      <c r="Z75" s="181"/>
      <c r="AA75" s="181"/>
      <c r="AB75" s="181"/>
      <c r="AC75" s="182">
        <v>0.25</v>
      </c>
      <c r="AD75" s="182">
        <v>0.25</v>
      </c>
      <c r="AE75" s="151" t="s">
        <v>225</v>
      </c>
      <c r="AF75" s="183"/>
      <c r="AG75" s="183" t="s">
        <v>222</v>
      </c>
      <c r="AH75" s="183"/>
      <c r="AI75" s="183"/>
      <c r="AJ75" s="183"/>
      <c r="AK75" s="182">
        <v>0.25</v>
      </c>
      <c r="AL75" s="182">
        <v>1</v>
      </c>
      <c r="AM75" s="151" t="s">
        <v>225</v>
      </c>
      <c r="AN75" s="183"/>
      <c r="AO75" s="183"/>
      <c r="AP75" s="183"/>
      <c r="AQ75" s="183"/>
      <c r="AR75" s="183">
        <v>40000000</v>
      </c>
      <c r="AS75" s="183"/>
      <c r="AT75" s="183"/>
      <c r="AU75" s="183"/>
      <c r="AV75" s="183"/>
      <c r="AW75" s="183"/>
      <c r="AX75" s="183"/>
      <c r="AY75" s="183"/>
      <c r="AZ75" s="183"/>
      <c r="BA75" s="183"/>
      <c r="BB75" s="183"/>
      <c r="BC75" s="183"/>
      <c r="BD75" s="183"/>
      <c r="BE75" s="183"/>
      <c r="BF75" s="183"/>
      <c r="BG75" s="183"/>
      <c r="BH75" s="183"/>
      <c r="BI75" s="154"/>
      <c r="BJ75" s="161" t="s">
        <v>494</v>
      </c>
      <c r="BK75" s="150"/>
      <c r="BL75" s="207"/>
    </row>
    <row r="76" spans="1:64" s="172" customFormat="1" ht="76.5" customHeight="1" x14ac:dyDescent="0.2">
      <c r="A76" s="558"/>
      <c r="B76" s="527"/>
      <c r="C76" s="527"/>
      <c r="D76" s="527"/>
      <c r="E76" s="527"/>
      <c r="F76" s="527"/>
      <c r="G76" s="527"/>
      <c r="H76" s="527"/>
      <c r="I76" s="527"/>
      <c r="J76" s="534"/>
      <c r="K76" s="534"/>
      <c r="L76" s="534"/>
      <c r="M76" s="216" t="s">
        <v>214</v>
      </c>
      <c r="N76" s="146">
        <v>32</v>
      </c>
      <c r="O76" s="146" t="s">
        <v>215</v>
      </c>
      <c r="P76" s="146">
        <v>40000000</v>
      </c>
      <c r="Q76" s="519"/>
      <c r="R76" s="519"/>
      <c r="S76" s="521"/>
      <c r="T76" s="161" t="s">
        <v>456</v>
      </c>
      <c r="U76" s="195"/>
      <c r="V76" s="180">
        <v>42977</v>
      </c>
      <c r="W76" s="175"/>
      <c r="X76" s="181">
        <f>+P76</f>
        <v>40000000</v>
      </c>
      <c r="Y76" s="181">
        <f>+P76</f>
        <v>40000000</v>
      </c>
      <c r="Z76" s="181"/>
      <c r="AA76" s="181"/>
      <c r="AB76" s="181"/>
      <c r="AC76" s="183"/>
      <c r="AD76" s="183"/>
      <c r="AE76" s="151" t="s">
        <v>227</v>
      </c>
      <c r="AF76" s="183"/>
      <c r="AG76" s="183"/>
      <c r="AH76" s="183"/>
      <c r="AI76" s="183"/>
      <c r="AJ76" s="183"/>
      <c r="AK76" s="183"/>
      <c r="AL76" s="182">
        <v>1</v>
      </c>
      <c r="AM76" s="151" t="s">
        <v>227</v>
      </c>
      <c r="AN76" s="183"/>
      <c r="AO76" s="183"/>
      <c r="AP76" s="183"/>
      <c r="AQ76" s="183"/>
      <c r="AR76" s="183"/>
      <c r="AS76" s="183"/>
      <c r="AT76" s="183"/>
      <c r="AU76" s="183"/>
      <c r="AV76" s="183"/>
      <c r="AW76" s="183"/>
      <c r="AX76" s="183"/>
      <c r="AY76" s="183"/>
      <c r="AZ76" s="183"/>
      <c r="BA76" s="183"/>
      <c r="BB76" s="183"/>
      <c r="BC76" s="183"/>
      <c r="BD76" s="183"/>
      <c r="BE76" s="183"/>
      <c r="BF76" s="183"/>
      <c r="BG76" s="183"/>
      <c r="BH76" s="183"/>
      <c r="BI76" s="154"/>
      <c r="BJ76" s="166" t="s">
        <v>495</v>
      </c>
      <c r="BK76" s="150"/>
      <c r="BL76" s="207"/>
    </row>
    <row r="77" spans="1:64" s="172" customFormat="1" ht="84" customHeight="1" x14ac:dyDescent="0.2">
      <c r="A77" s="558"/>
      <c r="B77" s="527"/>
      <c r="C77" s="527"/>
      <c r="D77" s="527"/>
      <c r="E77" s="527"/>
      <c r="F77" s="527"/>
      <c r="G77" s="527"/>
      <c r="H77" s="527"/>
      <c r="I77" s="527"/>
      <c r="J77" s="534"/>
      <c r="K77" s="534"/>
      <c r="L77" s="534"/>
      <c r="M77" s="216" t="s">
        <v>219</v>
      </c>
      <c r="N77" s="151">
        <v>1000</v>
      </c>
      <c r="O77" s="151" t="s">
        <v>215</v>
      </c>
      <c r="P77" s="151">
        <v>81000000</v>
      </c>
      <c r="Q77" s="519"/>
      <c r="R77" s="519"/>
      <c r="S77" s="521"/>
      <c r="T77" s="161" t="s">
        <v>457</v>
      </c>
      <c r="U77" s="195"/>
      <c r="V77" s="180">
        <v>42794</v>
      </c>
      <c r="W77" s="175"/>
      <c r="X77" s="186">
        <v>81000000</v>
      </c>
      <c r="Y77" s="181">
        <v>81000000</v>
      </c>
      <c r="Z77" s="181"/>
      <c r="AA77" s="181"/>
      <c r="AB77" s="181"/>
      <c r="AC77" s="182">
        <v>1</v>
      </c>
      <c r="AD77" s="182">
        <v>1</v>
      </c>
      <c r="AE77" s="151"/>
      <c r="AF77" s="183"/>
      <c r="AG77" s="183" t="s">
        <v>215</v>
      </c>
      <c r="AH77" s="183"/>
      <c r="AI77" s="183"/>
      <c r="AJ77" s="183">
        <v>81000000</v>
      </c>
      <c r="AK77" s="183"/>
      <c r="AL77" s="182">
        <v>1</v>
      </c>
      <c r="AM77" s="151"/>
      <c r="AN77" s="183"/>
      <c r="AO77" s="183"/>
      <c r="AP77" s="183"/>
      <c r="AQ77" s="183"/>
      <c r="AR77" s="183"/>
      <c r="AS77" s="183"/>
      <c r="AT77" s="183"/>
      <c r="AU77" s="183"/>
      <c r="AV77" s="183"/>
      <c r="AW77" s="183"/>
      <c r="AX77" s="183"/>
      <c r="AY77" s="183"/>
      <c r="AZ77" s="183"/>
      <c r="BA77" s="183"/>
      <c r="BB77" s="183"/>
      <c r="BC77" s="183"/>
      <c r="BD77" s="183"/>
      <c r="BE77" s="183"/>
      <c r="BF77" s="183"/>
      <c r="BG77" s="183"/>
      <c r="BH77" s="183"/>
      <c r="BI77" s="154" t="s">
        <v>458</v>
      </c>
      <c r="BJ77" s="161" t="s">
        <v>474</v>
      </c>
      <c r="BK77" s="154"/>
      <c r="BL77" s="208"/>
    </row>
    <row r="78" spans="1:64" s="172" customFormat="1" ht="101.25" customHeight="1" x14ac:dyDescent="0.2">
      <c r="A78" s="558"/>
      <c r="B78" s="527"/>
      <c r="C78" s="527"/>
      <c r="D78" s="527"/>
      <c r="E78" s="527"/>
      <c r="F78" s="527"/>
      <c r="G78" s="527"/>
      <c r="H78" s="527"/>
      <c r="I78" s="527"/>
      <c r="J78" s="534"/>
      <c r="K78" s="534"/>
      <c r="L78" s="534"/>
      <c r="M78" s="198" t="s">
        <v>214</v>
      </c>
      <c r="N78" s="151">
        <v>200</v>
      </c>
      <c r="O78" s="151" t="s">
        <v>215</v>
      </c>
      <c r="P78" s="151">
        <v>400000000</v>
      </c>
      <c r="Q78" s="519"/>
      <c r="R78" s="519"/>
      <c r="S78" s="521"/>
      <c r="T78" s="161" t="s">
        <v>459</v>
      </c>
      <c r="U78" s="161"/>
      <c r="V78" s="169">
        <v>43099</v>
      </c>
      <c r="W78" s="195"/>
      <c r="X78" s="177">
        <f>+P78</f>
        <v>400000000</v>
      </c>
      <c r="Y78" s="162">
        <f>+X78</f>
        <v>400000000</v>
      </c>
      <c r="Z78" s="162"/>
      <c r="AA78" s="162"/>
      <c r="AB78" s="162"/>
      <c r="AC78" s="182">
        <v>0.25</v>
      </c>
      <c r="AD78" s="182">
        <v>0.25</v>
      </c>
      <c r="AE78" s="183"/>
      <c r="AF78" s="183"/>
      <c r="AG78" s="183"/>
      <c r="AH78" s="183"/>
      <c r="AI78" s="183"/>
      <c r="AJ78" s="183"/>
      <c r="AK78" s="182">
        <v>0.25</v>
      </c>
      <c r="AL78" s="182">
        <v>1</v>
      </c>
      <c r="AM78" s="183" t="s">
        <v>217</v>
      </c>
      <c r="AN78" s="183"/>
      <c r="AO78" s="183"/>
      <c r="AP78" s="183"/>
      <c r="AQ78" s="183"/>
      <c r="AR78" s="183"/>
      <c r="AS78" s="183"/>
      <c r="AT78" s="183"/>
      <c r="AU78" s="183"/>
      <c r="AV78" s="183"/>
      <c r="AW78" s="183"/>
      <c r="AX78" s="183"/>
      <c r="AY78" s="183"/>
      <c r="AZ78" s="183"/>
      <c r="BA78" s="183"/>
      <c r="BB78" s="183"/>
      <c r="BC78" s="183"/>
      <c r="BD78" s="183"/>
      <c r="BE78" s="183"/>
      <c r="BF78" s="183"/>
      <c r="BG78" s="183"/>
      <c r="BH78" s="183"/>
      <c r="BI78" s="154"/>
      <c r="BJ78" s="161" t="s">
        <v>474</v>
      </c>
      <c r="BK78" s="154"/>
      <c r="BL78" s="208"/>
    </row>
    <row r="79" spans="1:64" s="172" customFormat="1" ht="89.25" customHeight="1" thickBot="1" x14ac:dyDescent="0.25">
      <c r="A79" s="559"/>
      <c r="B79" s="528"/>
      <c r="C79" s="528"/>
      <c r="D79" s="528"/>
      <c r="E79" s="528"/>
      <c r="F79" s="528"/>
      <c r="G79" s="528"/>
      <c r="H79" s="528"/>
      <c r="I79" s="528"/>
      <c r="J79" s="535"/>
      <c r="K79" s="535"/>
      <c r="L79" s="535"/>
      <c r="M79" s="221" t="s">
        <v>225</v>
      </c>
      <c r="N79" s="155">
        <v>1000</v>
      </c>
      <c r="O79" s="155" t="s">
        <v>215</v>
      </c>
      <c r="P79" s="155">
        <v>350000000</v>
      </c>
      <c r="Q79" s="555"/>
      <c r="R79" s="555"/>
      <c r="S79" s="556"/>
      <c r="T79" s="195" t="s">
        <v>460</v>
      </c>
      <c r="U79" s="161"/>
      <c r="V79" s="169">
        <v>43099</v>
      </c>
      <c r="W79" s="195"/>
      <c r="X79" s="167">
        <v>350000000</v>
      </c>
      <c r="Y79" s="162">
        <v>350000000</v>
      </c>
      <c r="Z79" s="162"/>
      <c r="AA79" s="162"/>
      <c r="AB79" s="162"/>
      <c r="AC79" s="183"/>
      <c r="AD79" s="183"/>
      <c r="AE79" s="183"/>
      <c r="AF79" s="183"/>
      <c r="AG79" s="183"/>
      <c r="AH79" s="183"/>
      <c r="AI79" s="183"/>
      <c r="AJ79" s="183"/>
      <c r="AK79" s="182">
        <v>0.5</v>
      </c>
      <c r="AL79" s="182">
        <v>1</v>
      </c>
      <c r="AM79" s="183" t="s">
        <v>214</v>
      </c>
      <c r="AN79" s="183"/>
      <c r="AO79" s="183"/>
      <c r="AP79" s="183"/>
      <c r="AQ79" s="183"/>
      <c r="AR79" s="183"/>
      <c r="AS79" s="183"/>
      <c r="AT79" s="183"/>
      <c r="AU79" s="183"/>
      <c r="AV79" s="183"/>
      <c r="AW79" s="183"/>
      <c r="AX79" s="183"/>
      <c r="AY79" s="183"/>
      <c r="AZ79" s="183"/>
      <c r="BA79" s="183"/>
      <c r="BB79" s="183"/>
      <c r="BC79" s="183"/>
      <c r="BD79" s="183"/>
      <c r="BE79" s="183"/>
      <c r="BF79" s="183"/>
      <c r="BG79" s="183"/>
      <c r="BH79" s="183"/>
      <c r="BI79" s="154"/>
      <c r="BJ79" s="161" t="s">
        <v>474</v>
      </c>
      <c r="BK79" s="160"/>
      <c r="BL79" s="224"/>
    </row>
    <row r="80" spans="1:64" s="172" customFormat="1" ht="90" customHeight="1" thickBot="1" x14ac:dyDescent="0.25">
      <c r="A80" s="192"/>
      <c r="B80" s="194"/>
      <c r="C80" s="194"/>
      <c r="D80" s="194"/>
      <c r="E80" s="194"/>
      <c r="F80" s="194"/>
      <c r="G80" s="194"/>
      <c r="H80" s="194"/>
      <c r="I80" s="194"/>
      <c r="J80" s="188"/>
      <c r="K80" s="188"/>
      <c r="L80" s="188"/>
      <c r="M80" s="198" t="s">
        <v>219</v>
      </c>
      <c r="N80" s="151">
        <v>300</v>
      </c>
      <c r="O80" s="151" t="s">
        <v>220</v>
      </c>
      <c r="P80" s="151">
        <v>3000000</v>
      </c>
      <c r="Q80" s="184"/>
      <c r="R80" s="184"/>
      <c r="S80" s="185"/>
      <c r="T80" s="166" t="s">
        <v>432</v>
      </c>
      <c r="U80" s="171"/>
      <c r="V80" s="169">
        <v>42916</v>
      </c>
      <c r="W80" s="195"/>
      <c r="X80" s="167">
        <v>3000000</v>
      </c>
      <c r="Y80" s="162">
        <v>3000000</v>
      </c>
      <c r="Z80" s="162"/>
      <c r="AA80" s="162"/>
      <c r="AB80" s="162"/>
      <c r="AC80" s="183"/>
      <c r="AD80" s="183"/>
      <c r="AE80" s="183"/>
      <c r="AF80" s="183"/>
      <c r="AG80" s="183"/>
      <c r="AH80" s="183"/>
      <c r="AI80" s="183"/>
      <c r="AJ80" s="183"/>
      <c r="AK80" s="183"/>
      <c r="AL80" s="183">
        <v>0</v>
      </c>
      <c r="AM80" s="183"/>
      <c r="AN80" s="183"/>
      <c r="AO80" s="183"/>
      <c r="AP80" s="183"/>
      <c r="AQ80" s="183"/>
      <c r="AR80" s="183"/>
      <c r="AS80" s="183"/>
      <c r="AT80" s="183"/>
      <c r="AU80" s="183"/>
      <c r="AV80" s="183"/>
      <c r="AW80" s="183"/>
      <c r="AX80" s="183"/>
      <c r="AY80" s="183"/>
      <c r="AZ80" s="183"/>
      <c r="BA80" s="183"/>
      <c r="BB80" s="183"/>
      <c r="BC80" s="183"/>
      <c r="BD80" s="183"/>
      <c r="BE80" s="183"/>
      <c r="BF80" s="183"/>
      <c r="BG80" s="183"/>
      <c r="BH80" s="183"/>
      <c r="BI80" s="154"/>
      <c r="BJ80" s="161" t="s">
        <v>487</v>
      </c>
      <c r="BK80" s="210"/>
      <c r="BL80" s="212"/>
    </row>
    <row r="81" spans="1:64" s="172" customFormat="1" ht="30.75" customHeight="1" x14ac:dyDescent="0.2">
      <c r="A81" s="557" t="s">
        <v>255</v>
      </c>
      <c r="B81" s="526" t="s">
        <v>348</v>
      </c>
      <c r="C81" s="526" t="s">
        <v>349</v>
      </c>
      <c r="D81" s="526" t="s">
        <v>350</v>
      </c>
      <c r="E81" s="526">
        <v>315</v>
      </c>
      <c r="F81" s="526" t="s">
        <v>351</v>
      </c>
      <c r="G81" s="526" t="s">
        <v>376</v>
      </c>
      <c r="H81" s="526" t="s">
        <v>379</v>
      </c>
      <c r="I81" s="526" t="s">
        <v>380</v>
      </c>
      <c r="J81" s="533" t="s">
        <v>381</v>
      </c>
      <c r="K81" s="533">
        <v>2</v>
      </c>
      <c r="L81" s="533"/>
      <c r="M81" s="216" t="s">
        <v>214</v>
      </c>
      <c r="N81" s="146">
        <v>4</v>
      </c>
      <c r="O81" s="499"/>
      <c r="P81" s="499">
        <v>39000000</v>
      </c>
      <c r="Q81" s="518"/>
      <c r="R81" s="518"/>
      <c r="S81" s="520"/>
      <c r="T81" s="511" t="s">
        <v>433</v>
      </c>
      <c r="U81" s="195"/>
      <c r="V81" s="505">
        <v>43099</v>
      </c>
      <c r="W81" s="175"/>
      <c r="X81" s="498">
        <v>39000000</v>
      </c>
      <c r="Y81" s="498">
        <v>39000000</v>
      </c>
      <c r="Z81" s="507"/>
      <c r="AA81" s="507"/>
      <c r="AB81" s="507"/>
      <c r="AC81" s="183"/>
      <c r="AD81" s="183"/>
      <c r="AE81" s="183"/>
      <c r="AF81" s="183"/>
      <c r="AG81" s="183"/>
      <c r="AH81" s="183"/>
      <c r="AI81" s="183"/>
      <c r="AJ81" s="183"/>
      <c r="AK81" s="523">
        <v>0.5</v>
      </c>
      <c r="AL81" s="523">
        <v>1</v>
      </c>
      <c r="AM81" s="183"/>
      <c r="AN81" s="183"/>
      <c r="AO81" s="183"/>
      <c r="AP81" s="183"/>
      <c r="AQ81" s="183"/>
      <c r="AR81" s="183"/>
      <c r="AS81" s="183"/>
      <c r="AT81" s="183"/>
      <c r="AU81" s="183"/>
      <c r="AV81" s="183"/>
      <c r="AW81" s="183"/>
      <c r="AX81" s="183"/>
      <c r="AY81" s="183"/>
      <c r="AZ81" s="183"/>
      <c r="BA81" s="183"/>
      <c r="BB81" s="183"/>
      <c r="BC81" s="183"/>
      <c r="BD81" s="183"/>
      <c r="BE81" s="183"/>
      <c r="BF81" s="183"/>
      <c r="BG81" s="183"/>
      <c r="BH81" s="183"/>
      <c r="BI81" s="208"/>
      <c r="BJ81" s="517" t="s">
        <v>496</v>
      </c>
      <c r="BK81" s="214"/>
      <c r="BL81" s="218"/>
    </row>
    <row r="82" spans="1:64" s="172" customFormat="1" ht="30.75" customHeight="1" x14ac:dyDescent="0.2">
      <c r="A82" s="558"/>
      <c r="B82" s="527"/>
      <c r="C82" s="527"/>
      <c r="D82" s="527"/>
      <c r="E82" s="527"/>
      <c r="F82" s="527"/>
      <c r="G82" s="527"/>
      <c r="H82" s="527"/>
      <c r="I82" s="527"/>
      <c r="J82" s="534"/>
      <c r="K82" s="534"/>
      <c r="L82" s="534"/>
      <c r="M82" s="216" t="s">
        <v>219</v>
      </c>
      <c r="N82" s="146">
        <v>4</v>
      </c>
      <c r="O82" s="500"/>
      <c r="P82" s="500"/>
      <c r="Q82" s="519"/>
      <c r="R82" s="519"/>
      <c r="S82" s="521"/>
      <c r="T82" s="511"/>
      <c r="U82" s="195"/>
      <c r="V82" s="505"/>
      <c r="W82" s="175"/>
      <c r="X82" s="498"/>
      <c r="Y82" s="498"/>
      <c r="Z82" s="525"/>
      <c r="AA82" s="525"/>
      <c r="AB82" s="525"/>
      <c r="AC82" s="183"/>
      <c r="AD82" s="183"/>
      <c r="AE82" s="183"/>
      <c r="AF82" s="183"/>
      <c r="AG82" s="183"/>
      <c r="AH82" s="183"/>
      <c r="AI82" s="183"/>
      <c r="AJ82" s="183"/>
      <c r="AK82" s="524"/>
      <c r="AL82" s="524"/>
      <c r="AM82" s="183" t="s">
        <v>219</v>
      </c>
      <c r="AN82" s="183"/>
      <c r="AO82" s="183"/>
      <c r="AP82" s="183"/>
      <c r="AQ82" s="183"/>
      <c r="AR82" s="183"/>
      <c r="AS82" s="183"/>
      <c r="AT82" s="183"/>
      <c r="AU82" s="183"/>
      <c r="AV82" s="183"/>
      <c r="AW82" s="183"/>
      <c r="AX82" s="183"/>
      <c r="AY82" s="183"/>
      <c r="AZ82" s="183"/>
      <c r="BA82" s="183"/>
      <c r="BB82" s="183"/>
      <c r="BC82" s="183"/>
      <c r="BD82" s="183"/>
      <c r="BE82" s="183"/>
      <c r="BF82" s="183"/>
      <c r="BG82" s="183"/>
      <c r="BH82" s="183"/>
      <c r="BI82" s="208"/>
      <c r="BJ82" s="517"/>
      <c r="BK82" s="150"/>
      <c r="BL82" s="219"/>
    </row>
    <row r="83" spans="1:64" s="172" customFormat="1" ht="30.75" customHeight="1" x14ac:dyDescent="0.2">
      <c r="A83" s="558"/>
      <c r="B83" s="527"/>
      <c r="C83" s="527"/>
      <c r="D83" s="527"/>
      <c r="E83" s="527"/>
      <c r="F83" s="527"/>
      <c r="G83" s="527"/>
      <c r="H83" s="527"/>
      <c r="I83" s="527"/>
      <c r="J83" s="534"/>
      <c r="K83" s="534"/>
      <c r="L83" s="534"/>
      <c r="M83" s="499" t="s">
        <v>225</v>
      </c>
      <c r="N83" s="499">
        <v>6</v>
      </c>
      <c r="O83" s="500"/>
      <c r="P83" s="500"/>
      <c r="Q83" s="519"/>
      <c r="R83" s="519"/>
      <c r="S83" s="521"/>
      <c r="T83" s="511"/>
      <c r="U83" s="195"/>
      <c r="V83" s="505"/>
      <c r="W83" s="175"/>
      <c r="X83" s="498"/>
      <c r="Y83" s="498"/>
      <c r="Z83" s="525"/>
      <c r="AA83" s="525"/>
      <c r="AB83" s="525"/>
      <c r="AC83" s="183"/>
      <c r="AD83" s="183"/>
      <c r="AE83" s="183"/>
      <c r="AF83" s="183"/>
      <c r="AG83" s="183"/>
      <c r="AH83" s="183"/>
      <c r="AI83" s="183"/>
      <c r="AJ83" s="183"/>
      <c r="AK83" s="524"/>
      <c r="AL83" s="524"/>
      <c r="AM83" s="183" t="s">
        <v>217</v>
      </c>
      <c r="AN83" s="183"/>
      <c r="AO83" s="183"/>
      <c r="AP83" s="183"/>
      <c r="AQ83" s="183"/>
      <c r="AR83" s="183"/>
      <c r="AS83" s="183"/>
      <c r="AT83" s="183"/>
      <c r="AU83" s="183"/>
      <c r="AV83" s="183"/>
      <c r="AW83" s="183"/>
      <c r="AX83" s="183"/>
      <c r="AY83" s="183"/>
      <c r="AZ83" s="183"/>
      <c r="BA83" s="183"/>
      <c r="BB83" s="183"/>
      <c r="BC83" s="183"/>
      <c r="BD83" s="183"/>
      <c r="BE83" s="183"/>
      <c r="BF83" s="183"/>
      <c r="BG83" s="183"/>
      <c r="BH83" s="183"/>
      <c r="BI83" s="208"/>
      <c r="BJ83" s="517"/>
      <c r="BK83" s="150"/>
      <c r="BL83" s="219"/>
    </row>
    <row r="84" spans="1:64" s="172" customFormat="1" ht="30.75" customHeight="1" x14ac:dyDescent="0.2">
      <c r="A84" s="558"/>
      <c r="B84" s="527"/>
      <c r="C84" s="527"/>
      <c r="D84" s="527"/>
      <c r="E84" s="527"/>
      <c r="F84" s="527"/>
      <c r="G84" s="527"/>
      <c r="H84" s="527"/>
      <c r="I84" s="527"/>
      <c r="J84" s="534"/>
      <c r="K84" s="534"/>
      <c r="L84" s="534"/>
      <c r="M84" s="501"/>
      <c r="N84" s="501"/>
      <c r="O84" s="500"/>
      <c r="P84" s="500"/>
      <c r="Q84" s="519"/>
      <c r="R84" s="519"/>
      <c r="S84" s="521"/>
      <c r="T84" s="511"/>
      <c r="U84" s="195"/>
      <c r="V84" s="505"/>
      <c r="W84" s="175"/>
      <c r="X84" s="498"/>
      <c r="Y84" s="498"/>
      <c r="Z84" s="525"/>
      <c r="AA84" s="525"/>
      <c r="AB84" s="525"/>
      <c r="AC84" s="183"/>
      <c r="AD84" s="183"/>
      <c r="AE84" s="183"/>
      <c r="AF84" s="183"/>
      <c r="AG84" s="183"/>
      <c r="AH84" s="183"/>
      <c r="AI84" s="183"/>
      <c r="AJ84" s="183"/>
      <c r="AK84" s="524"/>
      <c r="AL84" s="524"/>
      <c r="AM84" s="183" t="s">
        <v>214</v>
      </c>
      <c r="AN84" s="183"/>
      <c r="AO84" s="183"/>
      <c r="AP84" s="183"/>
      <c r="AQ84" s="183"/>
      <c r="AR84" s="183"/>
      <c r="AS84" s="183"/>
      <c r="AT84" s="183"/>
      <c r="AU84" s="183"/>
      <c r="AV84" s="183"/>
      <c r="AW84" s="183"/>
      <c r="AX84" s="183"/>
      <c r="AY84" s="183"/>
      <c r="AZ84" s="183"/>
      <c r="BA84" s="183"/>
      <c r="BB84" s="183"/>
      <c r="BC84" s="183"/>
      <c r="BD84" s="183"/>
      <c r="BE84" s="183"/>
      <c r="BF84" s="183"/>
      <c r="BG84" s="183"/>
      <c r="BH84" s="183"/>
      <c r="BI84" s="208"/>
      <c r="BJ84" s="517"/>
      <c r="BK84" s="150"/>
      <c r="BL84" s="219"/>
    </row>
    <row r="85" spans="1:64" s="172" customFormat="1" ht="30.75" customHeight="1" thickBot="1" x14ac:dyDescent="0.25">
      <c r="A85" s="558"/>
      <c r="B85" s="527"/>
      <c r="C85" s="527"/>
      <c r="D85" s="527"/>
      <c r="E85" s="527"/>
      <c r="F85" s="527"/>
      <c r="G85" s="527"/>
      <c r="H85" s="527"/>
      <c r="I85" s="527"/>
      <c r="J85" s="534"/>
      <c r="K85" s="534"/>
      <c r="L85" s="534"/>
      <c r="M85" s="216"/>
      <c r="N85" s="151"/>
      <c r="O85" s="500"/>
      <c r="P85" s="500"/>
      <c r="Q85" s="519"/>
      <c r="R85" s="519"/>
      <c r="S85" s="521"/>
      <c r="T85" s="561"/>
      <c r="U85" s="203"/>
      <c r="V85" s="506"/>
      <c r="W85" s="226"/>
      <c r="X85" s="507"/>
      <c r="Y85" s="507"/>
      <c r="Z85" s="525"/>
      <c r="AA85" s="525"/>
      <c r="AB85" s="525"/>
      <c r="AC85" s="178"/>
      <c r="AD85" s="178"/>
      <c r="AE85" s="178"/>
      <c r="AF85" s="178"/>
      <c r="AG85" s="178"/>
      <c r="AH85" s="178"/>
      <c r="AI85" s="178"/>
      <c r="AJ85" s="178"/>
      <c r="AK85" s="524"/>
      <c r="AL85" s="524"/>
      <c r="AM85" s="178" t="s">
        <v>225</v>
      </c>
      <c r="AN85" s="178"/>
      <c r="AO85" s="178"/>
      <c r="AP85" s="178"/>
      <c r="AQ85" s="178"/>
      <c r="AR85" s="178"/>
      <c r="AS85" s="178"/>
      <c r="AT85" s="178"/>
      <c r="AU85" s="178"/>
      <c r="AV85" s="178"/>
      <c r="AW85" s="178"/>
      <c r="AX85" s="178"/>
      <c r="AY85" s="178"/>
      <c r="AZ85" s="178"/>
      <c r="BA85" s="178"/>
      <c r="BB85" s="178"/>
      <c r="BC85" s="178"/>
      <c r="BD85" s="178"/>
      <c r="BE85" s="178"/>
      <c r="BF85" s="178"/>
      <c r="BG85" s="178"/>
      <c r="BH85" s="178"/>
      <c r="BI85" s="209"/>
      <c r="BJ85" s="517"/>
      <c r="BK85" s="206"/>
      <c r="BL85" s="227"/>
    </row>
    <row r="86" spans="1:64" s="172" customFormat="1" ht="30.75" customHeight="1" x14ac:dyDescent="0.2">
      <c r="A86" s="557" t="s">
        <v>255</v>
      </c>
      <c r="B86" s="526" t="s">
        <v>348</v>
      </c>
      <c r="C86" s="526" t="s">
        <v>349</v>
      </c>
      <c r="D86" s="526" t="s">
        <v>350</v>
      </c>
      <c r="E86" s="526">
        <v>315</v>
      </c>
      <c r="F86" s="526" t="s">
        <v>351</v>
      </c>
      <c r="G86" s="526" t="s">
        <v>376</v>
      </c>
      <c r="H86" s="526" t="s">
        <v>382</v>
      </c>
      <c r="I86" s="526" t="s">
        <v>383</v>
      </c>
      <c r="J86" s="533">
        <v>1</v>
      </c>
      <c r="K86" s="533">
        <v>1</v>
      </c>
      <c r="L86" s="533"/>
      <c r="M86" s="217" t="s">
        <v>219</v>
      </c>
      <c r="N86" s="144"/>
      <c r="O86" s="503" t="s">
        <v>215</v>
      </c>
      <c r="P86" s="503">
        <v>20000000</v>
      </c>
      <c r="Q86" s="510"/>
      <c r="R86" s="510"/>
      <c r="S86" s="510"/>
      <c r="T86" s="504" t="s">
        <v>434</v>
      </c>
      <c r="U86" s="195"/>
      <c r="V86" s="508">
        <v>43099</v>
      </c>
      <c r="W86" s="175"/>
      <c r="X86" s="498"/>
      <c r="Y86" s="498" t="s">
        <v>503</v>
      </c>
      <c r="Z86" s="498"/>
      <c r="AA86" s="498"/>
      <c r="AB86" s="498"/>
      <c r="AC86" s="522">
        <v>0.25</v>
      </c>
      <c r="AD86" s="522">
        <v>0.25</v>
      </c>
      <c r="AE86" s="503" t="s">
        <v>225</v>
      </c>
      <c r="AF86" s="183"/>
      <c r="AG86" s="503" t="s">
        <v>215</v>
      </c>
      <c r="AH86" s="183"/>
      <c r="AI86" s="183"/>
      <c r="AJ86" s="183"/>
      <c r="AK86" s="522">
        <v>0.5</v>
      </c>
      <c r="AL86" s="522">
        <v>1</v>
      </c>
      <c r="AM86" s="503" t="s">
        <v>225</v>
      </c>
      <c r="AN86" s="183"/>
      <c r="AO86" s="183"/>
      <c r="AP86" s="183"/>
      <c r="AQ86" s="183"/>
      <c r="AR86" s="183"/>
      <c r="AS86" s="183"/>
      <c r="AT86" s="183"/>
      <c r="AU86" s="183"/>
      <c r="AV86" s="183"/>
      <c r="AW86" s="183"/>
      <c r="AX86" s="183"/>
      <c r="AY86" s="183"/>
      <c r="AZ86" s="183"/>
      <c r="BA86" s="183"/>
      <c r="BB86" s="183"/>
      <c r="BC86" s="183"/>
      <c r="BD86" s="183"/>
      <c r="BE86" s="183"/>
      <c r="BF86" s="183"/>
      <c r="BG86" s="183"/>
      <c r="BH86" s="183"/>
      <c r="BI86" s="154"/>
      <c r="BJ86" s="517" t="s">
        <v>497</v>
      </c>
      <c r="BK86" s="154"/>
      <c r="BL86" s="154"/>
    </row>
    <row r="87" spans="1:64" s="172" customFormat="1" ht="30.75" customHeight="1" x14ac:dyDescent="0.2">
      <c r="A87" s="558"/>
      <c r="B87" s="527"/>
      <c r="C87" s="527"/>
      <c r="D87" s="527"/>
      <c r="E87" s="527"/>
      <c r="F87" s="527"/>
      <c r="G87" s="527"/>
      <c r="H87" s="527"/>
      <c r="I87" s="527"/>
      <c r="J87" s="534"/>
      <c r="K87" s="534"/>
      <c r="L87" s="534"/>
      <c r="M87" s="216" t="s">
        <v>221</v>
      </c>
      <c r="N87" s="146"/>
      <c r="O87" s="503"/>
      <c r="P87" s="503"/>
      <c r="Q87" s="510"/>
      <c r="R87" s="510"/>
      <c r="S87" s="510"/>
      <c r="T87" s="504"/>
      <c r="U87" s="195"/>
      <c r="V87" s="508"/>
      <c r="W87" s="175"/>
      <c r="X87" s="498"/>
      <c r="Y87" s="498"/>
      <c r="Z87" s="498"/>
      <c r="AA87" s="498"/>
      <c r="AB87" s="498"/>
      <c r="AC87" s="522"/>
      <c r="AD87" s="522"/>
      <c r="AE87" s="503"/>
      <c r="AF87" s="183"/>
      <c r="AG87" s="503"/>
      <c r="AH87" s="183"/>
      <c r="AI87" s="183"/>
      <c r="AJ87" s="183"/>
      <c r="AK87" s="522"/>
      <c r="AL87" s="522"/>
      <c r="AM87" s="503"/>
      <c r="AN87" s="183"/>
      <c r="AO87" s="183"/>
      <c r="AP87" s="183"/>
      <c r="AQ87" s="183"/>
      <c r="AR87" s="183"/>
      <c r="AS87" s="183"/>
      <c r="AT87" s="183"/>
      <c r="AU87" s="183"/>
      <c r="AV87" s="183"/>
      <c r="AW87" s="183"/>
      <c r="AX87" s="183"/>
      <c r="AY87" s="183"/>
      <c r="AZ87" s="183"/>
      <c r="BA87" s="183"/>
      <c r="BB87" s="183"/>
      <c r="BC87" s="183"/>
      <c r="BD87" s="183"/>
      <c r="BE87" s="183"/>
      <c r="BF87" s="183"/>
      <c r="BG87" s="183"/>
      <c r="BH87" s="183"/>
      <c r="BI87" s="154"/>
      <c r="BJ87" s="517"/>
      <c r="BK87" s="154"/>
      <c r="BL87" s="154"/>
    </row>
    <row r="88" spans="1:64" s="172" customFormat="1" ht="30.75" customHeight="1" x14ac:dyDescent="0.2">
      <c r="A88" s="558"/>
      <c r="B88" s="527"/>
      <c r="C88" s="527"/>
      <c r="D88" s="527"/>
      <c r="E88" s="527"/>
      <c r="F88" s="527"/>
      <c r="G88" s="527"/>
      <c r="H88" s="527"/>
      <c r="I88" s="527"/>
      <c r="J88" s="534"/>
      <c r="K88" s="534"/>
      <c r="L88" s="534"/>
      <c r="M88" s="216" t="s">
        <v>225</v>
      </c>
      <c r="N88" s="146"/>
      <c r="O88" s="503"/>
      <c r="P88" s="503"/>
      <c r="Q88" s="510"/>
      <c r="R88" s="510"/>
      <c r="S88" s="510"/>
      <c r="T88" s="504"/>
      <c r="U88" s="195"/>
      <c r="V88" s="508"/>
      <c r="W88" s="175"/>
      <c r="X88" s="498"/>
      <c r="Y88" s="498"/>
      <c r="Z88" s="498"/>
      <c r="AA88" s="498"/>
      <c r="AB88" s="498"/>
      <c r="AC88" s="522"/>
      <c r="AD88" s="522"/>
      <c r="AE88" s="503" t="s">
        <v>227</v>
      </c>
      <c r="AF88" s="183"/>
      <c r="AG88" s="503"/>
      <c r="AH88" s="183"/>
      <c r="AI88" s="183"/>
      <c r="AJ88" s="183"/>
      <c r="AK88" s="522"/>
      <c r="AL88" s="522"/>
      <c r="AM88" s="503" t="s">
        <v>227</v>
      </c>
      <c r="AN88" s="183"/>
      <c r="AO88" s="183"/>
      <c r="AP88" s="183"/>
      <c r="AQ88" s="183"/>
      <c r="AR88" s="183"/>
      <c r="AS88" s="183"/>
      <c r="AT88" s="183"/>
      <c r="AU88" s="183"/>
      <c r="AV88" s="183"/>
      <c r="AW88" s="183"/>
      <c r="AX88" s="183"/>
      <c r="AY88" s="183"/>
      <c r="AZ88" s="183"/>
      <c r="BA88" s="183"/>
      <c r="BB88" s="183"/>
      <c r="BC88" s="183"/>
      <c r="BD88" s="183"/>
      <c r="BE88" s="183"/>
      <c r="BF88" s="183"/>
      <c r="BG88" s="183"/>
      <c r="BH88" s="183"/>
      <c r="BI88" s="154"/>
      <c r="BJ88" s="517"/>
      <c r="BK88" s="154"/>
      <c r="BL88" s="154"/>
    </row>
    <row r="89" spans="1:64" s="172" customFormat="1" ht="30.75" customHeight="1" x14ac:dyDescent="0.2">
      <c r="A89" s="558"/>
      <c r="B89" s="527"/>
      <c r="C89" s="527"/>
      <c r="D89" s="527"/>
      <c r="E89" s="527"/>
      <c r="F89" s="527"/>
      <c r="G89" s="527"/>
      <c r="H89" s="527"/>
      <c r="I89" s="527"/>
      <c r="J89" s="534"/>
      <c r="K89" s="534"/>
      <c r="L89" s="534"/>
      <c r="M89" s="216" t="s">
        <v>227</v>
      </c>
      <c r="N89" s="146"/>
      <c r="O89" s="503"/>
      <c r="P89" s="503"/>
      <c r="Q89" s="510"/>
      <c r="R89" s="510"/>
      <c r="S89" s="510"/>
      <c r="T89" s="504"/>
      <c r="U89" s="195"/>
      <c r="V89" s="508"/>
      <c r="W89" s="175"/>
      <c r="X89" s="498"/>
      <c r="Y89" s="498"/>
      <c r="Z89" s="498"/>
      <c r="AA89" s="498"/>
      <c r="AB89" s="498"/>
      <c r="AC89" s="522"/>
      <c r="AD89" s="522"/>
      <c r="AE89" s="503"/>
      <c r="AF89" s="183"/>
      <c r="AG89" s="503"/>
      <c r="AH89" s="183"/>
      <c r="AI89" s="183"/>
      <c r="AJ89" s="183"/>
      <c r="AK89" s="522"/>
      <c r="AL89" s="522"/>
      <c r="AM89" s="503"/>
      <c r="AN89" s="183"/>
      <c r="AO89" s="183"/>
      <c r="AP89" s="183"/>
      <c r="AQ89" s="183"/>
      <c r="AR89" s="183"/>
      <c r="AS89" s="183"/>
      <c r="AT89" s="183"/>
      <c r="AU89" s="183"/>
      <c r="AV89" s="183"/>
      <c r="AW89" s="183"/>
      <c r="AX89" s="183"/>
      <c r="AY89" s="183"/>
      <c r="AZ89" s="183"/>
      <c r="BA89" s="183"/>
      <c r="BB89" s="183"/>
      <c r="BC89" s="183"/>
      <c r="BD89" s="183"/>
      <c r="BE89" s="183"/>
      <c r="BF89" s="183"/>
      <c r="BG89" s="183"/>
      <c r="BH89" s="183"/>
      <c r="BI89" s="154"/>
      <c r="BJ89" s="517"/>
      <c r="BK89" s="154"/>
      <c r="BL89" s="154"/>
    </row>
    <row r="90" spans="1:64" s="172" customFormat="1" ht="30.75" customHeight="1" x14ac:dyDescent="0.2">
      <c r="A90" s="558"/>
      <c r="B90" s="527"/>
      <c r="C90" s="527"/>
      <c r="D90" s="527"/>
      <c r="E90" s="527"/>
      <c r="F90" s="527"/>
      <c r="G90" s="527"/>
      <c r="H90" s="527"/>
      <c r="I90" s="527"/>
      <c r="J90" s="534"/>
      <c r="K90" s="534"/>
      <c r="L90" s="534"/>
      <c r="M90" s="216" t="s">
        <v>223</v>
      </c>
      <c r="N90" s="151"/>
      <c r="O90" s="503"/>
      <c r="P90" s="503"/>
      <c r="Q90" s="510"/>
      <c r="R90" s="510"/>
      <c r="S90" s="510"/>
      <c r="T90" s="504"/>
      <c r="U90" s="195"/>
      <c r="V90" s="508"/>
      <c r="W90" s="175"/>
      <c r="X90" s="498"/>
      <c r="Y90" s="498"/>
      <c r="Z90" s="498"/>
      <c r="AA90" s="498"/>
      <c r="AB90" s="498"/>
      <c r="AC90" s="522"/>
      <c r="AD90" s="522"/>
      <c r="AE90" s="503" t="s">
        <v>217</v>
      </c>
      <c r="AF90" s="183"/>
      <c r="AG90" s="503"/>
      <c r="AH90" s="183"/>
      <c r="AI90" s="183"/>
      <c r="AJ90" s="183"/>
      <c r="AK90" s="522"/>
      <c r="AL90" s="522"/>
      <c r="AM90" s="503" t="s">
        <v>217</v>
      </c>
      <c r="AN90" s="183"/>
      <c r="AO90" s="183"/>
      <c r="AP90" s="183"/>
      <c r="AQ90" s="183"/>
      <c r="AR90" s="183"/>
      <c r="AS90" s="183"/>
      <c r="AT90" s="183"/>
      <c r="AU90" s="183"/>
      <c r="AV90" s="183"/>
      <c r="AW90" s="183"/>
      <c r="AX90" s="183"/>
      <c r="AY90" s="183"/>
      <c r="AZ90" s="183"/>
      <c r="BA90" s="183"/>
      <c r="BB90" s="183"/>
      <c r="BC90" s="183"/>
      <c r="BD90" s="183"/>
      <c r="BE90" s="183"/>
      <c r="BF90" s="183"/>
      <c r="BG90" s="183"/>
      <c r="BH90" s="183"/>
      <c r="BI90" s="154"/>
      <c r="BJ90" s="517"/>
      <c r="BK90" s="154"/>
      <c r="BL90" s="154"/>
    </row>
    <row r="91" spans="1:64" s="172" customFormat="1" ht="30.75" customHeight="1" x14ac:dyDescent="0.2">
      <c r="A91" s="558"/>
      <c r="B91" s="527"/>
      <c r="C91" s="527"/>
      <c r="D91" s="527"/>
      <c r="E91" s="527"/>
      <c r="F91" s="527"/>
      <c r="G91" s="527"/>
      <c r="H91" s="527"/>
      <c r="I91" s="527"/>
      <c r="J91" s="534"/>
      <c r="K91" s="534"/>
      <c r="L91" s="534"/>
      <c r="M91" s="198"/>
      <c r="N91" s="151"/>
      <c r="O91" s="503"/>
      <c r="P91" s="503"/>
      <c r="Q91" s="510"/>
      <c r="R91" s="510"/>
      <c r="S91" s="510"/>
      <c r="T91" s="504"/>
      <c r="U91" s="161"/>
      <c r="V91" s="508"/>
      <c r="W91" s="195"/>
      <c r="X91" s="498"/>
      <c r="Y91" s="498"/>
      <c r="Z91" s="498"/>
      <c r="AA91" s="498"/>
      <c r="AB91" s="498"/>
      <c r="AC91" s="522"/>
      <c r="AD91" s="522"/>
      <c r="AE91" s="503"/>
      <c r="AF91" s="183"/>
      <c r="AG91" s="503"/>
      <c r="AH91" s="183"/>
      <c r="AI91" s="183"/>
      <c r="AJ91" s="183"/>
      <c r="AK91" s="522"/>
      <c r="AL91" s="522"/>
      <c r="AM91" s="503"/>
      <c r="AN91" s="183"/>
      <c r="AO91" s="183"/>
      <c r="AP91" s="183"/>
      <c r="AQ91" s="183"/>
      <c r="AR91" s="183"/>
      <c r="AS91" s="183"/>
      <c r="AT91" s="183"/>
      <c r="AU91" s="183"/>
      <c r="AV91" s="183"/>
      <c r="AW91" s="183"/>
      <c r="AX91" s="183"/>
      <c r="AY91" s="183"/>
      <c r="AZ91" s="183"/>
      <c r="BA91" s="183"/>
      <c r="BB91" s="183"/>
      <c r="BC91" s="183"/>
      <c r="BD91" s="183"/>
      <c r="BE91" s="183"/>
      <c r="BF91" s="183"/>
      <c r="BG91" s="183"/>
      <c r="BH91" s="183"/>
      <c r="BI91" s="154"/>
      <c r="BJ91" s="517"/>
      <c r="BK91" s="154"/>
      <c r="BL91" s="154"/>
    </row>
    <row r="92" spans="1:64" s="172" customFormat="1" ht="30.75" customHeight="1" thickBot="1" x14ac:dyDescent="0.25">
      <c r="A92" s="559"/>
      <c r="B92" s="528"/>
      <c r="C92" s="528"/>
      <c r="D92" s="528"/>
      <c r="E92" s="528"/>
      <c r="F92" s="528"/>
      <c r="G92" s="528"/>
      <c r="H92" s="528"/>
      <c r="I92" s="528"/>
      <c r="J92" s="535"/>
      <c r="K92" s="535"/>
      <c r="L92" s="535"/>
      <c r="M92" s="221"/>
      <c r="N92" s="155"/>
      <c r="O92" s="503"/>
      <c r="P92" s="503"/>
      <c r="Q92" s="510"/>
      <c r="R92" s="510"/>
      <c r="S92" s="510"/>
      <c r="T92" s="504"/>
      <c r="U92" s="161"/>
      <c r="V92" s="508"/>
      <c r="W92" s="195"/>
      <c r="X92" s="498"/>
      <c r="Y92" s="498"/>
      <c r="Z92" s="498"/>
      <c r="AA92" s="498"/>
      <c r="AB92" s="498"/>
      <c r="AC92" s="522"/>
      <c r="AD92" s="522"/>
      <c r="AE92" s="183"/>
      <c r="AF92" s="183"/>
      <c r="AG92" s="503"/>
      <c r="AH92" s="183"/>
      <c r="AI92" s="183"/>
      <c r="AJ92" s="183"/>
      <c r="AK92" s="522"/>
      <c r="AL92" s="522"/>
      <c r="AM92" s="183"/>
      <c r="AN92" s="183"/>
      <c r="AO92" s="183"/>
      <c r="AP92" s="183"/>
      <c r="AQ92" s="183"/>
      <c r="AR92" s="183"/>
      <c r="AS92" s="183"/>
      <c r="AT92" s="183"/>
      <c r="AU92" s="183"/>
      <c r="AV92" s="183"/>
      <c r="AW92" s="183"/>
      <c r="AX92" s="183"/>
      <c r="AY92" s="183"/>
      <c r="AZ92" s="183"/>
      <c r="BA92" s="183"/>
      <c r="BB92" s="183"/>
      <c r="BC92" s="183"/>
      <c r="BD92" s="183"/>
      <c r="BE92" s="183"/>
      <c r="BF92" s="183"/>
      <c r="BG92" s="183"/>
      <c r="BH92" s="183"/>
      <c r="BI92" s="154"/>
      <c r="BJ92" s="517"/>
      <c r="BK92" s="154"/>
      <c r="BL92" s="154"/>
    </row>
    <row r="93" spans="1:64" s="172" customFormat="1" ht="30.75" customHeight="1" x14ac:dyDescent="0.2">
      <c r="A93" s="557" t="s">
        <v>255</v>
      </c>
      <c r="B93" s="526" t="s">
        <v>348</v>
      </c>
      <c r="C93" s="526" t="s">
        <v>349</v>
      </c>
      <c r="D93" s="526" t="s">
        <v>350</v>
      </c>
      <c r="E93" s="526">
        <v>315</v>
      </c>
      <c r="F93" s="526" t="s">
        <v>351</v>
      </c>
      <c r="G93" s="526" t="s">
        <v>376</v>
      </c>
      <c r="H93" s="526" t="s">
        <v>384</v>
      </c>
      <c r="I93" s="526" t="s">
        <v>385</v>
      </c>
      <c r="J93" s="533">
        <v>0</v>
      </c>
      <c r="K93" s="533">
        <v>1</v>
      </c>
      <c r="L93" s="533" t="s">
        <v>386</v>
      </c>
      <c r="M93" s="217"/>
      <c r="N93" s="144"/>
      <c r="O93" s="146" t="s">
        <v>212</v>
      </c>
      <c r="P93" s="146">
        <v>400000000</v>
      </c>
      <c r="Q93" s="519"/>
      <c r="R93" s="519"/>
      <c r="S93" s="521"/>
      <c r="T93" s="628" t="s">
        <v>506</v>
      </c>
      <c r="U93" s="132"/>
      <c r="V93" s="168"/>
      <c r="W93" s="133"/>
      <c r="X93" s="507">
        <v>80000000</v>
      </c>
      <c r="Y93" s="507">
        <v>40000000</v>
      </c>
      <c r="Z93" s="507">
        <v>40000000</v>
      </c>
      <c r="AA93" s="131"/>
      <c r="AB93" s="131"/>
      <c r="AC93" s="189"/>
      <c r="AD93" s="189"/>
      <c r="AE93" s="189"/>
      <c r="AF93" s="189"/>
      <c r="AG93" s="189"/>
      <c r="AH93" s="189"/>
      <c r="AI93" s="189"/>
      <c r="AJ93" s="189"/>
      <c r="AK93" s="189">
        <v>25</v>
      </c>
      <c r="AL93" s="189">
        <v>100</v>
      </c>
      <c r="AM93" s="189"/>
      <c r="AN93" s="189"/>
      <c r="AO93" s="189"/>
      <c r="AP93" s="189"/>
      <c r="AQ93" s="189"/>
      <c r="AR93" s="189"/>
      <c r="AS93" s="189"/>
      <c r="AT93" s="189"/>
      <c r="AU93" s="189"/>
      <c r="AV93" s="189"/>
      <c r="AW93" s="189"/>
      <c r="AX93" s="189"/>
      <c r="AY93" s="189"/>
      <c r="AZ93" s="189"/>
      <c r="BA93" s="189"/>
      <c r="BB93" s="189"/>
      <c r="BC93" s="189"/>
      <c r="BD93" s="189"/>
      <c r="BE93" s="189"/>
      <c r="BF93" s="189"/>
      <c r="BG93" s="189"/>
      <c r="BH93" s="189"/>
      <c r="BI93" s="150"/>
      <c r="BJ93" s="644" t="s">
        <v>507</v>
      </c>
      <c r="BK93" s="150"/>
      <c r="BL93" s="219"/>
    </row>
    <row r="94" spans="1:64" s="172" customFormat="1" ht="30.75" customHeight="1" x14ac:dyDescent="0.2">
      <c r="A94" s="558"/>
      <c r="B94" s="527"/>
      <c r="C94" s="527"/>
      <c r="D94" s="527"/>
      <c r="E94" s="527"/>
      <c r="F94" s="527"/>
      <c r="G94" s="527"/>
      <c r="H94" s="527"/>
      <c r="I94" s="527"/>
      <c r="J94" s="534"/>
      <c r="K94" s="534"/>
      <c r="L94" s="534"/>
      <c r="M94" s="216"/>
      <c r="N94" s="146"/>
      <c r="O94" s="146" t="s">
        <v>222</v>
      </c>
      <c r="P94" s="146">
        <v>40000000</v>
      </c>
      <c r="Q94" s="519"/>
      <c r="R94" s="519"/>
      <c r="S94" s="521"/>
      <c r="T94" s="504"/>
      <c r="U94" s="195"/>
      <c r="V94" s="180"/>
      <c r="W94" s="175"/>
      <c r="X94" s="549"/>
      <c r="Y94" s="549"/>
      <c r="Z94" s="549"/>
      <c r="AA94" s="181"/>
      <c r="AB94" s="181"/>
      <c r="AC94" s="183"/>
      <c r="AD94" s="183"/>
      <c r="AE94" s="183"/>
      <c r="AF94" s="183"/>
      <c r="AG94" s="183"/>
      <c r="AH94" s="183"/>
      <c r="AI94" s="183"/>
      <c r="AJ94" s="183"/>
      <c r="AK94" s="183">
        <v>25</v>
      </c>
      <c r="AL94" s="183">
        <v>100</v>
      </c>
      <c r="AM94" s="183"/>
      <c r="AN94" s="183"/>
      <c r="AO94" s="183"/>
      <c r="AP94" s="183"/>
      <c r="AQ94" s="183"/>
      <c r="AR94" s="183"/>
      <c r="AS94" s="183"/>
      <c r="AT94" s="183"/>
      <c r="AU94" s="183"/>
      <c r="AV94" s="183"/>
      <c r="AW94" s="183"/>
      <c r="AX94" s="183"/>
      <c r="AY94" s="183"/>
      <c r="AZ94" s="183"/>
      <c r="BA94" s="183"/>
      <c r="BB94" s="183"/>
      <c r="BC94" s="183"/>
      <c r="BD94" s="183"/>
      <c r="BE94" s="183"/>
      <c r="BF94" s="183"/>
      <c r="BG94" s="183"/>
      <c r="BH94" s="183"/>
      <c r="BI94" s="154"/>
      <c r="BJ94" s="646"/>
      <c r="BK94" s="150"/>
      <c r="BL94" s="219"/>
    </row>
    <row r="95" spans="1:64" s="172" customFormat="1" ht="30.75" customHeight="1" x14ac:dyDescent="0.2">
      <c r="A95" s="558"/>
      <c r="B95" s="527"/>
      <c r="C95" s="527"/>
      <c r="D95" s="527"/>
      <c r="E95" s="527"/>
      <c r="F95" s="527"/>
      <c r="G95" s="527"/>
      <c r="H95" s="527"/>
      <c r="I95" s="527"/>
      <c r="J95" s="534"/>
      <c r="K95" s="534"/>
      <c r="L95" s="534"/>
      <c r="M95" s="216"/>
      <c r="N95" s="146"/>
      <c r="O95" s="146"/>
      <c r="P95" s="146"/>
      <c r="Q95" s="519"/>
      <c r="R95" s="519"/>
      <c r="S95" s="521"/>
      <c r="T95" s="504"/>
      <c r="U95" s="195"/>
      <c r="V95" s="180"/>
      <c r="W95" s="175"/>
      <c r="X95" s="181"/>
      <c r="Y95" s="181"/>
      <c r="Z95" s="181"/>
      <c r="AA95" s="181"/>
      <c r="AB95" s="181"/>
      <c r="AC95" s="183"/>
      <c r="AD95" s="183"/>
      <c r="AE95" s="183"/>
      <c r="AF95" s="183"/>
      <c r="AG95" s="183"/>
      <c r="AH95" s="183"/>
      <c r="AI95" s="183"/>
      <c r="AJ95" s="183"/>
      <c r="AK95" s="183"/>
      <c r="AL95" s="183"/>
      <c r="AM95" s="183"/>
      <c r="AN95" s="183"/>
      <c r="AO95" s="183"/>
      <c r="AP95" s="183"/>
      <c r="AQ95" s="183"/>
      <c r="AR95" s="183"/>
      <c r="AS95" s="183"/>
      <c r="AT95" s="183"/>
      <c r="AU95" s="183"/>
      <c r="AV95" s="183"/>
      <c r="AW95" s="183"/>
      <c r="AX95" s="183"/>
      <c r="AY95" s="183"/>
      <c r="AZ95" s="183"/>
      <c r="BA95" s="183"/>
      <c r="BB95" s="183"/>
      <c r="BC95" s="183"/>
      <c r="BD95" s="183"/>
      <c r="BE95" s="183"/>
      <c r="BF95" s="183"/>
      <c r="BG95" s="183"/>
      <c r="BH95" s="183"/>
      <c r="BI95" s="154"/>
      <c r="BJ95" s="154"/>
      <c r="BK95" s="150"/>
      <c r="BL95" s="219"/>
    </row>
    <row r="96" spans="1:64" s="172" customFormat="1" ht="30.75" customHeight="1" x14ac:dyDescent="0.2">
      <c r="A96" s="558"/>
      <c r="B96" s="527"/>
      <c r="C96" s="527"/>
      <c r="D96" s="527"/>
      <c r="E96" s="527"/>
      <c r="F96" s="527"/>
      <c r="G96" s="527"/>
      <c r="H96" s="527"/>
      <c r="I96" s="527"/>
      <c r="J96" s="534"/>
      <c r="K96" s="534"/>
      <c r="L96" s="534"/>
      <c r="M96" s="216"/>
      <c r="N96" s="146"/>
      <c r="O96" s="146"/>
      <c r="P96" s="146"/>
      <c r="Q96" s="519"/>
      <c r="R96" s="519"/>
      <c r="S96" s="521"/>
      <c r="T96" s="504"/>
      <c r="U96" s="195"/>
      <c r="V96" s="180"/>
      <c r="W96" s="175"/>
      <c r="X96" s="181"/>
      <c r="Y96" s="181"/>
      <c r="Z96" s="181"/>
      <c r="AA96" s="181"/>
      <c r="AB96" s="181"/>
      <c r="AC96" s="183"/>
      <c r="AD96" s="183"/>
      <c r="AE96" s="183"/>
      <c r="AF96" s="183"/>
      <c r="AG96" s="183"/>
      <c r="AH96" s="183"/>
      <c r="AI96" s="183"/>
      <c r="AJ96" s="183"/>
      <c r="AK96" s="183"/>
      <c r="AL96" s="183"/>
      <c r="AM96" s="183"/>
      <c r="AN96" s="183"/>
      <c r="AO96" s="183"/>
      <c r="AP96" s="183"/>
      <c r="AQ96" s="183"/>
      <c r="AR96" s="183"/>
      <c r="AS96" s="183"/>
      <c r="AT96" s="183"/>
      <c r="AU96" s="183"/>
      <c r="AV96" s="183"/>
      <c r="AW96" s="183"/>
      <c r="AX96" s="183"/>
      <c r="AY96" s="183"/>
      <c r="AZ96" s="183"/>
      <c r="BA96" s="183"/>
      <c r="BB96" s="183"/>
      <c r="BC96" s="183"/>
      <c r="BD96" s="183"/>
      <c r="BE96" s="183"/>
      <c r="BF96" s="183"/>
      <c r="BG96" s="183"/>
      <c r="BH96" s="183"/>
      <c r="BI96" s="154"/>
      <c r="BJ96" s="154"/>
      <c r="BK96" s="150"/>
      <c r="BL96" s="219"/>
    </row>
    <row r="97" spans="1:64" s="172" customFormat="1" ht="30.75" customHeight="1" x14ac:dyDescent="0.2">
      <c r="A97" s="558"/>
      <c r="B97" s="527"/>
      <c r="C97" s="527"/>
      <c r="D97" s="527"/>
      <c r="E97" s="527"/>
      <c r="F97" s="527"/>
      <c r="G97" s="527"/>
      <c r="H97" s="527"/>
      <c r="I97" s="527"/>
      <c r="J97" s="534"/>
      <c r="K97" s="534"/>
      <c r="L97" s="534"/>
      <c r="M97" s="216"/>
      <c r="N97" s="151"/>
      <c r="O97" s="151"/>
      <c r="P97" s="151"/>
      <c r="Q97" s="519"/>
      <c r="R97" s="519"/>
      <c r="S97" s="521"/>
      <c r="T97" s="504"/>
      <c r="U97" s="195"/>
      <c r="V97" s="180"/>
      <c r="W97" s="175"/>
      <c r="X97" s="186"/>
      <c r="Y97" s="181"/>
      <c r="Z97" s="181"/>
      <c r="AA97" s="181"/>
      <c r="AB97" s="181"/>
      <c r="AC97" s="183"/>
      <c r="AD97" s="183"/>
      <c r="AE97" s="183"/>
      <c r="AF97" s="183"/>
      <c r="AG97" s="183"/>
      <c r="AH97" s="183"/>
      <c r="AI97" s="183"/>
      <c r="AJ97" s="183"/>
      <c r="AK97" s="183"/>
      <c r="AL97" s="183"/>
      <c r="AM97" s="183"/>
      <c r="AN97" s="183"/>
      <c r="AO97" s="183"/>
      <c r="AP97" s="183"/>
      <c r="AQ97" s="183"/>
      <c r="AR97" s="183"/>
      <c r="AS97" s="183"/>
      <c r="AT97" s="183"/>
      <c r="AU97" s="183"/>
      <c r="AV97" s="183"/>
      <c r="AW97" s="183"/>
      <c r="AX97" s="183"/>
      <c r="AY97" s="183"/>
      <c r="AZ97" s="183"/>
      <c r="BA97" s="183"/>
      <c r="BB97" s="183"/>
      <c r="BC97" s="183"/>
      <c r="BD97" s="183"/>
      <c r="BE97" s="183"/>
      <c r="BF97" s="183"/>
      <c r="BG97" s="183"/>
      <c r="BH97" s="183"/>
      <c r="BI97" s="154"/>
      <c r="BJ97" s="154"/>
      <c r="BK97" s="154"/>
      <c r="BL97" s="220"/>
    </row>
    <row r="98" spans="1:64" s="172" customFormat="1" ht="30.75" customHeight="1" x14ac:dyDescent="0.2">
      <c r="A98" s="558"/>
      <c r="B98" s="527"/>
      <c r="C98" s="527"/>
      <c r="D98" s="527"/>
      <c r="E98" s="527"/>
      <c r="F98" s="527"/>
      <c r="G98" s="527"/>
      <c r="H98" s="527"/>
      <c r="I98" s="527"/>
      <c r="J98" s="534"/>
      <c r="K98" s="534"/>
      <c r="L98" s="534"/>
      <c r="M98" s="198"/>
      <c r="N98" s="151"/>
      <c r="O98" s="151"/>
      <c r="Q98" s="519"/>
      <c r="R98" s="519"/>
      <c r="S98" s="521"/>
      <c r="T98" s="504"/>
      <c r="U98" s="161"/>
      <c r="V98" s="169"/>
      <c r="W98" s="195"/>
      <c r="X98" s="166"/>
      <c r="Y98" s="162"/>
      <c r="Z98" s="162"/>
      <c r="AA98" s="162"/>
      <c r="AB98" s="162"/>
      <c r="AC98" s="183"/>
      <c r="AD98" s="183"/>
      <c r="AE98" s="183"/>
      <c r="AF98" s="183"/>
      <c r="AG98" s="183"/>
      <c r="AH98" s="183"/>
      <c r="AI98" s="183"/>
      <c r="AJ98" s="183"/>
      <c r="AK98" s="183"/>
      <c r="AL98" s="183"/>
      <c r="AM98" s="183"/>
      <c r="AN98" s="183"/>
      <c r="AO98" s="183"/>
      <c r="AP98" s="183"/>
      <c r="AQ98" s="183"/>
      <c r="AR98" s="183"/>
      <c r="AS98" s="183"/>
      <c r="AT98" s="183"/>
      <c r="AU98" s="183"/>
      <c r="AV98" s="183"/>
      <c r="AW98" s="183"/>
      <c r="AX98" s="183"/>
      <c r="AY98" s="183"/>
      <c r="AZ98" s="183"/>
      <c r="BA98" s="183"/>
      <c r="BB98" s="183"/>
      <c r="BC98" s="183"/>
      <c r="BD98" s="183"/>
      <c r="BE98" s="183"/>
      <c r="BF98" s="183"/>
      <c r="BG98" s="183"/>
      <c r="BH98" s="183"/>
      <c r="BI98" s="154"/>
      <c r="BJ98" s="154"/>
      <c r="BK98" s="154"/>
      <c r="BL98" s="220"/>
    </row>
    <row r="99" spans="1:64" s="172" customFormat="1" ht="30.75" customHeight="1" thickBot="1" x14ac:dyDescent="0.25">
      <c r="A99" s="559"/>
      <c r="B99" s="528"/>
      <c r="C99" s="528"/>
      <c r="D99" s="528"/>
      <c r="E99" s="528"/>
      <c r="F99" s="528"/>
      <c r="G99" s="528"/>
      <c r="H99" s="528"/>
      <c r="I99" s="528"/>
      <c r="J99" s="535"/>
      <c r="K99" s="535"/>
      <c r="L99" s="534"/>
      <c r="M99" s="228"/>
      <c r="N99" s="149"/>
      <c r="O99" s="149"/>
      <c r="P99" s="149"/>
      <c r="Q99" s="519"/>
      <c r="R99" s="519"/>
      <c r="S99" s="521"/>
      <c r="T99" s="629"/>
      <c r="U99" s="201"/>
      <c r="V99" s="202"/>
      <c r="W99" s="203"/>
      <c r="X99" s="204"/>
      <c r="Y99" s="205"/>
      <c r="Z99" s="205"/>
      <c r="AA99" s="205"/>
      <c r="AB99" s="205"/>
      <c r="AC99" s="178"/>
      <c r="AD99" s="178"/>
      <c r="AE99" s="178"/>
      <c r="AF99" s="178"/>
      <c r="AG99" s="178"/>
      <c r="AH99" s="178"/>
      <c r="AI99" s="178"/>
      <c r="AJ99" s="178"/>
      <c r="AK99" s="178"/>
      <c r="AL99" s="178"/>
      <c r="AM99" s="178"/>
      <c r="AN99" s="178"/>
      <c r="AO99" s="178"/>
      <c r="AP99" s="178"/>
      <c r="AQ99" s="178"/>
      <c r="AR99" s="178"/>
      <c r="AS99" s="178"/>
      <c r="AT99" s="178"/>
      <c r="AU99" s="178"/>
      <c r="AV99" s="178"/>
      <c r="AW99" s="178"/>
      <c r="AX99" s="178"/>
      <c r="AY99" s="178"/>
      <c r="AZ99" s="178"/>
      <c r="BA99" s="178"/>
      <c r="BB99" s="178"/>
      <c r="BC99" s="178"/>
      <c r="BD99" s="178"/>
      <c r="BE99" s="178"/>
      <c r="BF99" s="178"/>
      <c r="BG99" s="178"/>
      <c r="BH99" s="178"/>
      <c r="BI99" s="206"/>
      <c r="BJ99" s="206"/>
      <c r="BK99" s="206"/>
      <c r="BL99" s="227"/>
    </row>
    <row r="100" spans="1:64" s="172" customFormat="1" ht="96.75" customHeight="1" thickBot="1" x14ac:dyDescent="0.25">
      <c r="A100" s="191" t="s">
        <v>255</v>
      </c>
      <c r="B100" s="193" t="s">
        <v>348</v>
      </c>
      <c r="C100" s="193" t="s">
        <v>349</v>
      </c>
      <c r="D100" s="193" t="s">
        <v>350</v>
      </c>
      <c r="E100" s="193">
        <v>315</v>
      </c>
      <c r="F100" s="193" t="s">
        <v>351</v>
      </c>
      <c r="G100" s="193" t="s">
        <v>376</v>
      </c>
      <c r="H100" s="193" t="s">
        <v>387</v>
      </c>
      <c r="I100" s="193" t="s">
        <v>388</v>
      </c>
      <c r="J100" s="187">
        <v>10</v>
      </c>
      <c r="K100" s="187">
        <v>30</v>
      </c>
      <c r="L100" s="229">
        <v>2</v>
      </c>
      <c r="M100" s="198" t="s">
        <v>225</v>
      </c>
      <c r="N100" s="151">
        <v>300</v>
      </c>
      <c r="O100" s="151" t="s">
        <v>215</v>
      </c>
      <c r="P100" s="151">
        <v>10000000</v>
      </c>
      <c r="Q100" s="198"/>
      <c r="R100" s="198"/>
      <c r="S100" s="198"/>
      <c r="T100" s="135" t="s">
        <v>424</v>
      </c>
      <c r="U100" s="195"/>
      <c r="V100" s="180">
        <v>42916</v>
      </c>
      <c r="W100" s="175"/>
      <c r="X100" s="181">
        <v>10000000</v>
      </c>
      <c r="Y100" s="181">
        <v>10000000</v>
      </c>
      <c r="Z100" s="181"/>
      <c r="AA100" s="181"/>
      <c r="AB100" s="181"/>
      <c r="AC100" s="183"/>
      <c r="AD100" s="183"/>
      <c r="AE100" s="183"/>
      <c r="AF100" s="183"/>
      <c r="AG100" s="183"/>
      <c r="AH100" s="183"/>
      <c r="AI100" s="183"/>
      <c r="AJ100" s="183"/>
      <c r="AK100" s="183"/>
      <c r="AL100" s="183"/>
      <c r="AM100" s="183"/>
      <c r="AN100" s="183"/>
      <c r="AO100" s="183"/>
      <c r="AP100" s="183"/>
      <c r="AQ100" s="183"/>
      <c r="AR100" s="183"/>
      <c r="AS100" s="183"/>
      <c r="AT100" s="183"/>
      <c r="AU100" s="183"/>
      <c r="AV100" s="183"/>
      <c r="AW100" s="183"/>
      <c r="AX100" s="183"/>
      <c r="AY100" s="183"/>
      <c r="AZ100" s="183"/>
      <c r="BA100" s="183"/>
      <c r="BB100" s="183"/>
      <c r="BC100" s="183"/>
      <c r="BD100" s="183"/>
      <c r="BE100" s="183"/>
      <c r="BF100" s="183"/>
      <c r="BG100" s="183"/>
      <c r="BH100" s="183"/>
      <c r="BI100" s="154"/>
      <c r="BJ100" s="166" t="s">
        <v>487</v>
      </c>
      <c r="BK100" s="154"/>
      <c r="BL100" s="154"/>
    </row>
    <row r="101" spans="1:64" s="172" customFormat="1" ht="79.5" customHeight="1" x14ac:dyDescent="0.2">
      <c r="A101" s="557" t="s">
        <v>255</v>
      </c>
      <c r="B101" s="526" t="s">
        <v>348</v>
      </c>
      <c r="C101" s="526" t="s">
        <v>349</v>
      </c>
      <c r="D101" s="526" t="s">
        <v>350</v>
      </c>
      <c r="E101" s="526">
        <v>315</v>
      </c>
      <c r="F101" s="526" t="s">
        <v>351</v>
      </c>
      <c r="G101" s="526" t="s">
        <v>376</v>
      </c>
      <c r="H101" s="526" t="s">
        <v>389</v>
      </c>
      <c r="I101" s="526" t="s">
        <v>390</v>
      </c>
      <c r="J101" s="533">
        <v>0</v>
      </c>
      <c r="K101" s="533">
        <v>30</v>
      </c>
      <c r="L101" s="534">
        <v>10</v>
      </c>
      <c r="M101" s="216"/>
      <c r="N101" s="146"/>
      <c r="O101" s="146"/>
      <c r="P101" s="146"/>
      <c r="Q101" s="519"/>
      <c r="R101" s="519"/>
      <c r="S101" s="521"/>
      <c r="T101" s="560" t="s">
        <v>421</v>
      </c>
      <c r="U101" s="132"/>
      <c r="V101" s="626">
        <v>43099</v>
      </c>
      <c r="W101" s="133"/>
      <c r="X101" s="549"/>
      <c r="Y101" s="549">
        <v>77000000</v>
      </c>
      <c r="Z101" s="131"/>
      <c r="AA101" s="131"/>
      <c r="AB101" s="131"/>
      <c r="AC101" s="189"/>
      <c r="AD101" s="189"/>
      <c r="AE101" s="189"/>
      <c r="AF101" s="189"/>
      <c r="AG101" s="189"/>
      <c r="AH101" s="189"/>
      <c r="AI101" s="189"/>
      <c r="AJ101" s="189"/>
      <c r="AK101" s="189"/>
      <c r="AL101" s="189"/>
      <c r="AM101" s="189"/>
      <c r="AN101" s="189"/>
      <c r="AO101" s="189"/>
      <c r="AP101" s="189"/>
      <c r="AQ101" s="189"/>
      <c r="AR101" s="189"/>
      <c r="AS101" s="189"/>
      <c r="AT101" s="189"/>
      <c r="AU101" s="189"/>
      <c r="AV101" s="189"/>
      <c r="AW101" s="189"/>
      <c r="AX101" s="189"/>
      <c r="AY101" s="189"/>
      <c r="AZ101" s="189"/>
      <c r="BA101" s="189"/>
      <c r="BB101" s="189"/>
      <c r="BC101" s="189"/>
      <c r="BD101" s="189"/>
      <c r="BE101" s="189"/>
      <c r="BF101" s="189"/>
      <c r="BG101" s="189"/>
      <c r="BH101" s="189"/>
      <c r="BI101" s="150"/>
      <c r="BJ101" s="150"/>
      <c r="BK101" s="150"/>
      <c r="BL101" s="219"/>
    </row>
    <row r="102" spans="1:64" s="172" customFormat="1" ht="171" customHeight="1" x14ac:dyDescent="0.2">
      <c r="A102" s="558"/>
      <c r="B102" s="527"/>
      <c r="C102" s="527"/>
      <c r="D102" s="527"/>
      <c r="E102" s="527"/>
      <c r="F102" s="527"/>
      <c r="G102" s="527"/>
      <c r="H102" s="527"/>
      <c r="I102" s="527"/>
      <c r="J102" s="534"/>
      <c r="K102" s="534"/>
      <c r="L102" s="534"/>
      <c r="M102" s="198" t="s">
        <v>237</v>
      </c>
      <c r="N102" s="151">
        <v>2000</v>
      </c>
      <c r="O102" s="151" t="s">
        <v>226</v>
      </c>
      <c r="P102" s="500"/>
      <c r="Q102" s="519"/>
      <c r="R102" s="519"/>
      <c r="S102" s="521"/>
      <c r="T102" s="517"/>
      <c r="U102" s="161"/>
      <c r="V102" s="505"/>
      <c r="W102" s="195"/>
      <c r="X102" s="498"/>
      <c r="Y102" s="498"/>
      <c r="Z102" s="162">
        <v>30000000</v>
      </c>
      <c r="AA102" s="162">
        <v>10000000</v>
      </c>
      <c r="AB102" s="162"/>
      <c r="AC102" s="183"/>
      <c r="AD102" s="183"/>
      <c r="AE102" s="183"/>
      <c r="AF102" s="183"/>
      <c r="AG102" s="183"/>
      <c r="AH102" s="183"/>
      <c r="AI102" s="183"/>
      <c r="AJ102" s="183"/>
      <c r="AK102" s="183">
        <v>25</v>
      </c>
      <c r="AL102" s="235">
        <v>1</v>
      </c>
      <c r="AM102" s="183"/>
      <c r="AN102" s="183"/>
      <c r="AO102" s="183"/>
      <c r="AP102" s="183"/>
      <c r="AQ102" s="183"/>
      <c r="AR102" s="183"/>
      <c r="AS102" s="183"/>
      <c r="AT102" s="183"/>
      <c r="AU102" s="183"/>
      <c r="AV102" s="183"/>
      <c r="AW102" s="183"/>
      <c r="AX102" s="183"/>
      <c r="AY102" s="183"/>
      <c r="AZ102" s="183"/>
      <c r="BA102" s="183"/>
      <c r="BB102" s="183"/>
      <c r="BC102" s="183"/>
      <c r="BD102" s="183"/>
      <c r="BE102" s="183"/>
      <c r="BF102" s="183"/>
      <c r="BG102" s="183"/>
      <c r="BH102" s="183"/>
      <c r="BI102" s="154"/>
      <c r="BJ102" s="240" t="s">
        <v>502</v>
      </c>
      <c r="BK102" s="154"/>
      <c r="BL102" s="220"/>
    </row>
    <row r="103" spans="1:64" s="172" customFormat="1" ht="133.5" customHeight="1" thickBot="1" x14ac:dyDescent="0.25">
      <c r="A103" s="559"/>
      <c r="B103" s="528"/>
      <c r="C103" s="528"/>
      <c r="D103" s="528"/>
      <c r="E103" s="528"/>
      <c r="F103" s="528"/>
      <c r="G103" s="528"/>
      <c r="H103" s="528"/>
      <c r="I103" s="528"/>
      <c r="J103" s="535"/>
      <c r="K103" s="535"/>
      <c r="L103" s="535"/>
      <c r="M103" s="221" t="s">
        <v>217</v>
      </c>
      <c r="N103" s="155">
        <v>4000</v>
      </c>
      <c r="O103" s="155" t="s">
        <v>220</v>
      </c>
      <c r="P103" s="554"/>
      <c r="Q103" s="555"/>
      <c r="R103" s="555"/>
      <c r="S103" s="556"/>
      <c r="T103" s="517"/>
      <c r="U103" s="161"/>
      <c r="V103" s="505"/>
      <c r="W103" s="195"/>
      <c r="X103" s="498"/>
      <c r="Y103" s="498"/>
      <c r="Z103" s="162">
        <v>47000000</v>
      </c>
      <c r="AA103" s="162">
        <v>8000000</v>
      </c>
      <c r="AB103" s="162"/>
      <c r="AC103" s="183"/>
      <c r="AD103" s="183"/>
      <c r="AE103" s="183"/>
      <c r="AF103" s="183"/>
      <c r="AG103" s="183"/>
      <c r="AH103" s="183"/>
      <c r="AI103" s="183"/>
      <c r="AJ103" s="183"/>
      <c r="AK103" s="183">
        <v>25</v>
      </c>
      <c r="AL103" s="235">
        <v>1</v>
      </c>
      <c r="AM103" s="183"/>
      <c r="AN103" s="183"/>
      <c r="AO103" s="183"/>
      <c r="AP103" s="183"/>
      <c r="AQ103" s="183"/>
      <c r="AR103" s="183"/>
      <c r="AS103" s="183"/>
      <c r="AT103" s="183"/>
      <c r="AU103" s="183"/>
      <c r="AV103" s="183"/>
      <c r="AW103" s="183"/>
      <c r="AX103" s="183"/>
      <c r="AY103" s="183"/>
      <c r="AZ103" s="183"/>
      <c r="BA103" s="183"/>
      <c r="BB103" s="183"/>
      <c r="BC103" s="183"/>
      <c r="BD103" s="183"/>
      <c r="BE103" s="183"/>
      <c r="BF103" s="183"/>
      <c r="BG103" s="183"/>
      <c r="BH103" s="183"/>
      <c r="BI103" s="154"/>
      <c r="BJ103" s="241" t="s">
        <v>504</v>
      </c>
      <c r="BK103" s="160"/>
      <c r="BL103" s="225"/>
    </row>
    <row r="104" spans="1:64" s="172" customFormat="1" ht="30.75" customHeight="1" x14ac:dyDescent="0.2">
      <c r="A104" s="557" t="s">
        <v>255</v>
      </c>
      <c r="B104" s="526" t="s">
        <v>348</v>
      </c>
      <c r="C104" s="526" t="s">
        <v>349</v>
      </c>
      <c r="D104" s="526" t="s">
        <v>350</v>
      </c>
      <c r="E104" s="526">
        <v>315</v>
      </c>
      <c r="F104" s="526" t="s">
        <v>351</v>
      </c>
      <c r="G104" s="526" t="s">
        <v>376</v>
      </c>
      <c r="H104" s="526" t="s">
        <v>391</v>
      </c>
      <c r="I104" s="526" t="s">
        <v>392</v>
      </c>
      <c r="J104" s="533">
        <v>0</v>
      </c>
      <c r="K104" s="533">
        <v>1</v>
      </c>
      <c r="L104" s="533">
        <v>1</v>
      </c>
      <c r="M104" s="502" t="s">
        <v>221</v>
      </c>
      <c r="N104" s="144"/>
      <c r="O104" s="502" t="s">
        <v>212</v>
      </c>
      <c r="P104" s="502"/>
      <c r="Q104" s="518"/>
      <c r="R104" s="518"/>
      <c r="S104" s="520"/>
      <c r="T104" s="511" t="s">
        <v>420</v>
      </c>
      <c r="U104" s="195"/>
      <c r="V104" s="505">
        <v>43099</v>
      </c>
      <c r="W104" s="175"/>
      <c r="X104" s="181"/>
      <c r="Y104" s="181"/>
      <c r="Z104" s="181"/>
      <c r="AA104" s="181"/>
      <c r="AB104" s="181"/>
      <c r="AC104" s="183"/>
      <c r="AD104" s="183"/>
      <c r="AE104" s="183"/>
      <c r="AF104" s="183"/>
      <c r="AG104" s="183"/>
      <c r="AH104" s="183"/>
      <c r="AI104" s="183"/>
      <c r="AJ104" s="183"/>
      <c r="AK104" s="183"/>
      <c r="AL104" s="499">
        <v>25</v>
      </c>
      <c r="AM104" s="183"/>
      <c r="AN104" s="183"/>
      <c r="AO104" s="183"/>
      <c r="AP104" s="183"/>
      <c r="AQ104" s="183"/>
      <c r="AR104" s="183"/>
      <c r="AS104" s="183"/>
      <c r="AT104" s="183"/>
      <c r="AU104" s="183"/>
      <c r="AV104" s="183"/>
      <c r="AW104" s="183"/>
      <c r="AX104" s="183"/>
      <c r="AY104" s="183"/>
      <c r="AZ104" s="183"/>
      <c r="BA104" s="183"/>
      <c r="BB104" s="183"/>
      <c r="BC104" s="183"/>
      <c r="BD104" s="183"/>
      <c r="BE104" s="183"/>
      <c r="BF104" s="183"/>
      <c r="BG104" s="183"/>
      <c r="BH104" s="183"/>
      <c r="BI104" s="208"/>
      <c r="BJ104" s="517" t="s">
        <v>498</v>
      </c>
      <c r="BK104" s="214"/>
      <c r="BL104" s="218"/>
    </row>
    <row r="105" spans="1:64" s="172" customFormat="1" ht="30.75" customHeight="1" x14ac:dyDescent="0.2">
      <c r="A105" s="558"/>
      <c r="B105" s="527"/>
      <c r="C105" s="527"/>
      <c r="D105" s="527"/>
      <c r="E105" s="527"/>
      <c r="F105" s="527"/>
      <c r="G105" s="527"/>
      <c r="H105" s="527"/>
      <c r="I105" s="527"/>
      <c r="J105" s="534"/>
      <c r="K105" s="534"/>
      <c r="L105" s="534"/>
      <c r="M105" s="501"/>
      <c r="N105" s="146"/>
      <c r="O105" s="500"/>
      <c r="P105" s="500"/>
      <c r="Q105" s="519"/>
      <c r="R105" s="519"/>
      <c r="S105" s="521"/>
      <c r="T105" s="511"/>
      <c r="U105" s="195"/>
      <c r="V105" s="505"/>
      <c r="W105" s="175"/>
      <c r="X105" s="181"/>
      <c r="Y105" s="181"/>
      <c r="Z105" s="181"/>
      <c r="AA105" s="181"/>
      <c r="AB105" s="181"/>
      <c r="AC105" s="183"/>
      <c r="AD105" s="183"/>
      <c r="AE105" s="183"/>
      <c r="AF105" s="183"/>
      <c r="AG105" s="183"/>
      <c r="AH105" s="183"/>
      <c r="AI105" s="183"/>
      <c r="AJ105" s="183"/>
      <c r="AK105" s="183"/>
      <c r="AL105" s="500"/>
      <c r="AM105" s="183"/>
      <c r="AN105" s="183"/>
      <c r="AO105" s="183"/>
      <c r="AP105" s="183"/>
      <c r="AQ105" s="183"/>
      <c r="AR105" s="183"/>
      <c r="AS105" s="183"/>
      <c r="AT105" s="183"/>
      <c r="AU105" s="183"/>
      <c r="AV105" s="183"/>
      <c r="AW105" s="183"/>
      <c r="AX105" s="183"/>
      <c r="AY105" s="183"/>
      <c r="AZ105" s="183"/>
      <c r="BA105" s="183"/>
      <c r="BB105" s="183"/>
      <c r="BC105" s="183"/>
      <c r="BD105" s="183"/>
      <c r="BE105" s="183"/>
      <c r="BF105" s="183"/>
      <c r="BG105" s="183"/>
      <c r="BH105" s="183"/>
      <c r="BI105" s="208"/>
      <c r="BJ105" s="517"/>
      <c r="BK105" s="150"/>
      <c r="BL105" s="219"/>
    </row>
    <row r="106" spans="1:64" s="172" customFormat="1" ht="30.75" customHeight="1" x14ac:dyDescent="0.2">
      <c r="A106" s="558"/>
      <c r="B106" s="527"/>
      <c r="C106" s="527"/>
      <c r="D106" s="527"/>
      <c r="E106" s="527"/>
      <c r="F106" s="527"/>
      <c r="G106" s="527"/>
      <c r="H106" s="527"/>
      <c r="I106" s="527"/>
      <c r="J106" s="534"/>
      <c r="K106" s="534"/>
      <c r="L106" s="534"/>
      <c r="M106" s="499" t="s">
        <v>225</v>
      </c>
      <c r="N106" s="146"/>
      <c r="O106" s="500"/>
      <c r="P106" s="500"/>
      <c r="Q106" s="519"/>
      <c r="R106" s="519"/>
      <c r="S106" s="521"/>
      <c r="T106" s="511"/>
      <c r="U106" s="195"/>
      <c r="V106" s="505"/>
      <c r="W106" s="175"/>
      <c r="X106" s="181"/>
      <c r="Y106" s="181"/>
      <c r="Z106" s="181"/>
      <c r="AA106" s="181"/>
      <c r="AB106" s="181"/>
      <c r="AC106" s="183"/>
      <c r="AD106" s="183"/>
      <c r="AE106" s="183"/>
      <c r="AF106" s="183"/>
      <c r="AG106" s="183"/>
      <c r="AH106" s="183"/>
      <c r="AI106" s="183"/>
      <c r="AJ106" s="183"/>
      <c r="AK106" s="183"/>
      <c r="AL106" s="500"/>
      <c r="AM106" s="183"/>
      <c r="AN106" s="183"/>
      <c r="AO106" s="183"/>
      <c r="AP106" s="183"/>
      <c r="AQ106" s="183"/>
      <c r="AR106" s="183"/>
      <c r="AS106" s="183"/>
      <c r="AT106" s="183"/>
      <c r="AU106" s="183"/>
      <c r="AV106" s="183"/>
      <c r="AW106" s="183"/>
      <c r="AX106" s="183"/>
      <c r="AY106" s="183"/>
      <c r="AZ106" s="183"/>
      <c r="BA106" s="183"/>
      <c r="BB106" s="183"/>
      <c r="BC106" s="183"/>
      <c r="BD106" s="183"/>
      <c r="BE106" s="183"/>
      <c r="BF106" s="183"/>
      <c r="BG106" s="183"/>
      <c r="BH106" s="183"/>
      <c r="BI106" s="208"/>
      <c r="BJ106" s="517"/>
      <c r="BK106" s="150"/>
      <c r="BL106" s="219"/>
    </row>
    <row r="107" spans="1:64" s="172" customFormat="1" ht="30.75" customHeight="1" x14ac:dyDescent="0.2">
      <c r="A107" s="558"/>
      <c r="B107" s="527"/>
      <c r="C107" s="527"/>
      <c r="D107" s="527"/>
      <c r="E107" s="527"/>
      <c r="F107" s="527"/>
      <c r="G107" s="527"/>
      <c r="H107" s="527"/>
      <c r="I107" s="527"/>
      <c r="J107" s="534"/>
      <c r="K107" s="534"/>
      <c r="L107" s="534"/>
      <c r="M107" s="501"/>
      <c r="N107" s="146"/>
      <c r="O107" s="500"/>
      <c r="P107" s="500"/>
      <c r="Q107" s="519"/>
      <c r="R107" s="519"/>
      <c r="S107" s="521"/>
      <c r="T107" s="511"/>
      <c r="U107" s="195"/>
      <c r="V107" s="505"/>
      <c r="W107" s="175"/>
      <c r="X107" s="181"/>
      <c r="Y107" s="181"/>
      <c r="Z107" s="181"/>
      <c r="AA107" s="181"/>
      <c r="AB107" s="181"/>
      <c r="AC107" s="183"/>
      <c r="AD107" s="183"/>
      <c r="AE107" s="183"/>
      <c r="AF107" s="183"/>
      <c r="AG107" s="183"/>
      <c r="AH107" s="183"/>
      <c r="AI107" s="183"/>
      <c r="AJ107" s="183"/>
      <c r="AK107" s="183"/>
      <c r="AL107" s="500"/>
      <c r="AM107" s="183"/>
      <c r="AN107" s="183"/>
      <c r="AO107" s="183"/>
      <c r="AP107" s="183"/>
      <c r="AQ107" s="183"/>
      <c r="AR107" s="183"/>
      <c r="AS107" s="183"/>
      <c r="AT107" s="183"/>
      <c r="AU107" s="183"/>
      <c r="AV107" s="183"/>
      <c r="AW107" s="183"/>
      <c r="AX107" s="183"/>
      <c r="AY107" s="183"/>
      <c r="AZ107" s="183"/>
      <c r="BA107" s="183"/>
      <c r="BB107" s="183"/>
      <c r="BC107" s="183"/>
      <c r="BD107" s="183"/>
      <c r="BE107" s="183"/>
      <c r="BF107" s="183"/>
      <c r="BG107" s="183"/>
      <c r="BH107" s="183"/>
      <c r="BI107" s="208"/>
      <c r="BJ107" s="517"/>
      <c r="BK107" s="150"/>
      <c r="BL107" s="219"/>
    </row>
    <row r="108" spans="1:64" s="172" customFormat="1" ht="30.75" customHeight="1" x14ac:dyDescent="0.2">
      <c r="A108" s="558"/>
      <c r="B108" s="527"/>
      <c r="C108" s="527"/>
      <c r="D108" s="527"/>
      <c r="E108" s="527"/>
      <c r="F108" s="527"/>
      <c r="G108" s="527"/>
      <c r="H108" s="527"/>
      <c r="I108" s="527"/>
      <c r="J108" s="534"/>
      <c r="K108" s="534"/>
      <c r="L108" s="534"/>
      <c r="M108" s="499" t="s">
        <v>227</v>
      </c>
      <c r="N108" s="151"/>
      <c r="O108" s="500"/>
      <c r="P108" s="501"/>
      <c r="Q108" s="519"/>
      <c r="R108" s="519"/>
      <c r="S108" s="521"/>
      <c r="T108" s="511"/>
      <c r="U108" s="195"/>
      <c r="V108" s="505"/>
      <c r="W108" s="175"/>
      <c r="X108" s="186"/>
      <c r="Y108" s="181"/>
      <c r="Z108" s="181"/>
      <c r="AA108" s="181"/>
      <c r="AB108" s="181"/>
      <c r="AC108" s="183"/>
      <c r="AD108" s="183"/>
      <c r="AE108" s="183"/>
      <c r="AF108" s="183"/>
      <c r="AG108" s="183"/>
      <c r="AH108" s="183"/>
      <c r="AI108" s="183"/>
      <c r="AJ108" s="183"/>
      <c r="AK108" s="183"/>
      <c r="AL108" s="500"/>
      <c r="AM108" s="183"/>
      <c r="AN108" s="183"/>
      <c r="AO108" s="183"/>
      <c r="AP108" s="183"/>
      <c r="AQ108" s="183"/>
      <c r="AR108" s="183"/>
      <c r="AS108" s="183"/>
      <c r="AT108" s="183"/>
      <c r="AU108" s="183"/>
      <c r="AV108" s="183"/>
      <c r="AW108" s="183"/>
      <c r="AX108" s="183"/>
      <c r="AY108" s="183"/>
      <c r="AZ108" s="183"/>
      <c r="BA108" s="183"/>
      <c r="BB108" s="183"/>
      <c r="BC108" s="183"/>
      <c r="BD108" s="183"/>
      <c r="BE108" s="183"/>
      <c r="BF108" s="183"/>
      <c r="BG108" s="183"/>
      <c r="BH108" s="183"/>
      <c r="BI108" s="208"/>
      <c r="BJ108" s="517"/>
      <c r="BK108" s="154"/>
      <c r="BL108" s="220"/>
    </row>
    <row r="109" spans="1:64" s="172" customFormat="1" ht="30.75" customHeight="1" x14ac:dyDescent="0.2">
      <c r="A109" s="558"/>
      <c r="B109" s="527"/>
      <c r="C109" s="527"/>
      <c r="D109" s="527"/>
      <c r="E109" s="527"/>
      <c r="F109" s="527"/>
      <c r="G109" s="527"/>
      <c r="H109" s="527"/>
      <c r="I109" s="527"/>
      <c r="J109" s="534"/>
      <c r="K109" s="534"/>
      <c r="L109" s="534"/>
      <c r="M109" s="501"/>
      <c r="N109" s="151"/>
      <c r="O109" s="500"/>
      <c r="P109" s="151"/>
      <c r="Q109" s="519"/>
      <c r="R109" s="519"/>
      <c r="S109" s="521"/>
      <c r="T109" s="511"/>
      <c r="U109" s="161"/>
      <c r="V109" s="505"/>
      <c r="W109" s="195"/>
      <c r="X109" s="166"/>
      <c r="Y109" s="162"/>
      <c r="Z109" s="162"/>
      <c r="AA109" s="162"/>
      <c r="AB109" s="162"/>
      <c r="AC109" s="183"/>
      <c r="AD109" s="183"/>
      <c r="AE109" s="183"/>
      <c r="AF109" s="183"/>
      <c r="AG109" s="183"/>
      <c r="AH109" s="183"/>
      <c r="AI109" s="183"/>
      <c r="AJ109" s="183"/>
      <c r="AK109" s="183"/>
      <c r="AL109" s="500"/>
      <c r="AM109" s="183"/>
      <c r="AN109" s="183"/>
      <c r="AO109" s="183"/>
      <c r="AP109" s="183"/>
      <c r="AQ109" s="183"/>
      <c r="AR109" s="183"/>
      <c r="AS109" s="183"/>
      <c r="AT109" s="183"/>
      <c r="AU109" s="183"/>
      <c r="AV109" s="183"/>
      <c r="AW109" s="183"/>
      <c r="AX109" s="183"/>
      <c r="AY109" s="183"/>
      <c r="AZ109" s="183"/>
      <c r="BA109" s="183"/>
      <c r="BB109" s="183"/>
      <c r="BC109" s="183"/>
      <c r="BD109" s="183"/>
      <c r="BE109" s="183"/>
      <c r="BF109" s="183"/>
      <c r="BG109" s="183"/>
      <c r="BH109" s="183"/>
      <c r="BI109" s="208"/>
      <c r="BJ109" s="517"/>
      <c r="BK109" s="154"/>
      <c r="BL109" s="220"/>
    </row>
    <row r="110" spans="1:64" s="172" customFormat="1" ht="30.75" customHeight="1" thickBot="1" x14ac:dyDescent="0.25">
      <c r="A110" s="559"/>
      <c r="B110" s="528"/>
      <c r="C110" s="528"/>
      <c r="D110" s="528"/>
      <c r="E110" s="528"/>
      <c r="F110" s="528"/>
      <c r="G110" s="528"/>
      <c r="H110" s="528"/>
      <c r="I110" s="528"/>
      <c r="J110" s="535"/>
      <c r="K110" s="535"/>
      <c r="L110" s="535"/>
      <c r="M110" s="221"/>
      <c r="N110" s="155"/>
      <c r="O110" s="554"/>
      <c r="P110" s="155"/>
      <c r="Q110" s="555"/>
      <c r="R110" s="555"/>
      <c r="S110" s="556"/>
      <c r="T110" s="511"/>
      <c r="U110" s="161"/>
      <c r="V110" s="505"/>
      <c r="W110" s="195"/>
      <c r="X110" s="166"/>
      <c r="Y110" s="162"/>
      <c r="Z110" s="162"/>
      <c r="AA110" s="162"/>
      <c r="AB110" s="162"/>
      <c r="AC110" s="183"/>
      <c r="AD110" s="183"/>
      <c r="AE110" s="183"/>
      <c r="AF110" s="183"/>
      <c r="AG110" s="183"/>
      <c r="AH110" s="183"/>
      <c r="AI110" s="183"/>
      <c r="AJ110" s="183"/>
      <c r="AK110" s="183"/>
      <c r="AL110" s="501"/>
      <c r="AM110" s="183"/>
      <c r="AN110" s="183"/>
      <c r="AO110" s="183"/>
      <c r="AP110" s="183"/>
      <c r="AQ110" s="183"/>
      <c r="AR110" s="183"/>
      <c r="AS110" s="183"/>
      <c r="AT110" s="183"/>
      <c r="AU110" s="183"/>
      <c r="AV110" s="183"/>
      <c r="AW110" s="183"/>
      <c r="AX110" s="183"/>
      <c r="AY110" s="183"/>
      <c r="AZ110" s="183"/>
      <c r="BA110" s="183"/>
      <c r="BB110" s="183"/>
      <c r="BC110" s="183"/>
      <c r="BD110" s="183"/>
      <c r="BE110" s="183"/>
      <c r="BF110" s="183"/>
      <c r="BG110" s="183"/>
      <c r="BH110" s="183"/>
      <c r="BI110" s="208"/>
      <c r="BJ110" s="517"/>
      <c r="BK110" s="160"/>
      <c r="BL110" s="225"/>
    </row>
    <row r="111" spans="1:64" s="172" customFormat="1" ht="66.75" customHeight="1" x14ac:dyDescent="0.2">
      <c r="A111" s="557" t="s">
        <v>255</v>
      </c>
      <c r="B111" s="526" t="s">
        <v>348</v>
      </c>
      <c r="C111" s="526" t="s">
        <v>349</v>
      </c>
      <c r="D111" s="526" t="s">
        <v>350</v>
      </c>
      <c r="E111" s="526">
        <v>315</v>
      </c>
      <c r="F111" s="526" t="s">
        <v>351</v>
      </c>
      <c r="G111" s="526" t="s">
        <v>376</v>
      </c>
      <c r="H111" s="526" t="s">
        <v>393</v>
      </c>
      <c r="I111" s="526" t="s">
        <v>394</v>
      </c>
      <c r="J111" s="533">
        <v>7</v>
      </c>
      <c r="K111" s="533">
        <v>20</v>
      </c>
      <c r="L111" s="533">
        <v>5</v>
      </c>
      <c r="M111" s="217"/>
      <c r="N111" s="144"/>
      <c r="O111" s="502"/>
      <c r="P111" s="502"/>
      <c r="Q111" s="518"/>
      <c r="R111" s="518"/>
      <c r="S111" s="520"/>
      <c r="T111" s="669" t="s">
        <v>516</v>
      </c>
      <c r="U111" s="195"/>
      <c r="V111" s="180"/>
      <c r="W111" s="175"/>
      <c r="X111" s="507">
        <v>40000000</v>
      </c>
      <c r="Y111" s="507">
        <v>40000000</v>
      </c>
      <c r="Z111" s="507"/>
      <c r="AA111" s="507"/>
      <c r="AB111" s="507"/>
      <c r="AC111" s="183"/>
      <c r="AD111" s="183"/>
      <c r="AE111" s="183"/>
      <c r="AF111" s="183"/>
      <c r="AG111" s="183"/>
      <c r="AH111" s="183"/>
      <c r="AI111" s="183"/>
      <c r="AJ111" s="183"/>
      <c r="AK111" s="499">
        <v>50</v>
      </c>
      <c r="AL111" s="523">
        <v>0.25</v>
      </c>
      <c r="AM111" s="183"/>
      <c r="AN111" s="183"/>
      <c r="AO111" s="183"/>
      <c r="AP111" s="183"/>
      <c r="AQ111" s="183"/>
      <c r="AR111" s="183"/>
      <c r="AS111" s="183"/>
      <c r="AT111" s="183"/>
      <c r="AU111" s="183"/>
      <c r="AV111" s="183"/>
      <c r="AW111" s="183"/>
      <c r="AX111" s="183"/>
      <c r="AY111" s="183"/>
      <c r="AZ111" s="183"/>
      <c r="BA111" s="183"/>
      <c r="BB111" s="183"/>
      <c r="BC111" s="183"/>
      <c r="BD111" s="183"/>
      <c r="BE111" s="183"/>
      <c r="BF111" s="183"/>
      <c r="BG111" s="183"/>
      <c r="BH111" s="183"/>
      <c r="BI111" s="154"/>
      <c r="BJ111" s="644" t="s">
        <v>515</v>
      </c>
      <c r="BK111" s="214"/>
      <c r="BL111" s="215"/>
    </row>
    <row r="112" spans="1:64" s="172" customFormat="1" ht="30.75" customHeight="1" x14ac:dyDescent="0.2">
      <c r="A112" s="558"/>
      <c r="B112" s="527"/>
      <c r="C112" s="527"/>
      <c r="D112" s="527"/>
      <c r="E112" s="527"/>
      <c r="F112" s="527"/>
      <c r="G112" s="527"/>
      <c r="H112" s="527"/>
      <c r="I112" s="527"/>
      <c r="J112" s="534"/>
      <c r="K112" s="534"/>
      <c r="L112" s="534"/>
      <c r="M112" s="216"/>
      <c r="N112" s="146"/>
      <c r="O112" s="500"/>
      <c r="P112" s="500"/>
      <c r="Q112" s="519"/>
      <c r="R112" s="519"/>
      <c r="S112" s="521"/>
      <c r="T112" s="670"/>
      <c r="U112" s="195"/>
      <c r="V112" s="180"/>
      <c r="W112" s="175"/>
      <c r="X112" s="525"/>
      <c r="Y112" s="525"/>
      <c r="Z112" s="525"/>
      <c r="AA112" s="525"/>
      <c r="AB112" s="525"/>
      <c r="AC112" s="183"/>
      <c r="AD112" s="183"/>
      <c r="AE112" s="183"/>
      <c r="AF112" s="183"/>
      <c r="AG112" s="183"/>
      <c r="AH112" s="183"/>
      <c r="AI112" s="183"/>
      <c r="AJ112" s="183"/>
      <c r="AK112" s="500"/>
      <c r="AL112" s="524"/>
      <c r="AM112" s="183"/>
      <c r="AN112" s="183"/>
      <c r="AO112" s="183"/>
      <c r="AP112" s="183"/>
      <c r="AQ112" s="183"/>
      <c r="AR112" s="183"/>
      <c r="AS112" s="183"/>
      <c r="AT112" s="183"/>
      <c r="AU112" s="183"/>
      <c r="AV112" s="183"/>
      <c r="AW112" s="183"/>
      <c r="AX112" s="183"/>
      <c r="AY112" s="183"/>
      <c r="AZ112" s="183"/>
      <c r="BA112" s="183"/>
      <c r="BB112" s="183"/>
      <c r="BC112" s="183"/>
      <c r="BD112" s="183"/>
      <c r="BE112" s="183"/>
      <c r="BF112" s="183"/>
      <c r="BG112" s="183"/>
      <c r="BH112" s="183"/>
      <c r="BI112" s="154"/>
      <c r="BJ112" s="645"/>
      <c r="BK112" s="150"/>
      <c r="BL112" s="207"/>
    </row>
    <row r="113" spans="1:64" s="172" customFormat="1" ht="30.75" customHeight="1" x14ac:dyDescent="0.2">
      <c r="A113" s="558"/>
      <c r="B113" s="527"/>
      <c r="C113" s="527"/>
      <c r="D113" s="527"/>
      <c r="E113" s="527"/>
      <c r="F113" s="527"/>
      <c r="G113" s="527"/>
      <c r="H113" s="527"/>
      <c r="I113" s="527"/>
      <c r="J113" s="534"/>
      <c r="K113" s="534"/>
      <c r="L113" s="534"/>
      <c r="M113" s="216"/>
      <c r="N113" s="146"/>
      <c r="O113" s="500"/>
      <c r="P113" s="500"/>
      <c r="Q113" s="519"/>
      <c r="R113" s="519"/>
      <c r="S113" s="521"/>
      <c r="T113" s="670"/>
      <c r="U113" s="195"/>
      <c r="V113" s="180"/>
      <c r="W113" s="175"/>
      <c r="X113" s="525"/>
      <c r="Y113" s="525"/>
      <c r="Z113" s="525"/>
      <c r="AA113" s="525"/>
      <c r="AB113" s="525"/>
      <c r="AC113" s="183"/>
      <c r="AD113" s="183"/>
      <c r="AE113" s="183"/>
      <c r="AF113" s="183"/>
      <c r="AG113" s="183"/>
      <c r="AH113" s="183"/>
      <c r="AI113" s="183"/>
      <c r="AJ113" s="183"/>
      <c r="AK113" s="500"/>
      <c r="AL113" s="524"/>
      <c r="AM113" s="183"/>
      <c r="AN113" s="183"/>
      <c r="AO113" s="183"/>
      <c r="AP113" s="183"/>
      <c r="AQ113" s="183"/>
      <c r="AR113" s="183"/>
      <c r="AS113" s="183"/>
      <c r="AT113" s="183"/>
      <c r="AU113" s="183"/>
      <c r="AV113" s="183"/>
      <c r="AW113" s="183"/>
      <c r="AX113" s="183"/>
      <c r="AY113" s="183"/>
      <c r="AZ113" s="183"/>
      <c r="BA113" s="183"/>
      <c r="BB113" s="183"/>
      <c r="BC113" s="183"/>
      <c r="BD113" s="183"/>
      <c r="BE113" s="183"/>
      <c r="BF113" s="183"/>
      <c r="BG113" s="183"/>
      <c r="BH113" s="183"/>
      <c r="BI113" s="154"/>
      <c r="BJ113" s="645"/>
      <c r="BK113" s="150"/>
      <c r="BL113" s="207"/>
    </row>
    <row r="114" spans="1:64" s="172" customFormat="1" ht="30.75" customHeight="1" x14ac:dyDescent="0.2">
      <c r="A114" s="558"/>
      <c r="B114" s="527"/>
      <c r="C114" s="527"/>
      <c r="D114" s="527"/>
      <c r="E114" s="527"/>
      <c r="F114" s="527"/>
      <c r="G114" s="527"/>
      <c r="H114" s="527"/>
      <c r="I114" s="527"/>
      <c r="J114" s="534"/>
      <c r="K114" s="534"/>
      <c r="L114" s="534"/>
      <c r="M114" s="216"/>
      <c r="N114" s="146"/>
      <c r="O114" s="500"/>
      <c r="P114" s="500"/>
      <c r="Q114" s="519"/>
      <c r="R114" s="519"/>
      <c r="S114" s="521"/>
      <c r="T114" s="670"/>
      <c r="U114" s="195"/>
      <c r="V114" s="180"/>
      <c r="W114" s="175"/>
      <c r="X114" s="525"/>
      <c r="Y114" s="525"/>
      <c r="Z114" s="525"/>
      <c r="AA114" s="525"/>
      <c r="AB114" s="525"/>
      <c r="AC114" s="183"/>
      <c r="AD114" s="183"/>
      <c r="AE114" s="183"/>
      <c r="AF114" s="183"/>
      <c r="AG114" s="183"/>
      <c r="AH114" s="183"/>
      <c r="AI114" s="183"/>
      <c r="AJ114" s="183"/>
      <c r="AK114" s="500"/>
      <c r="AL114" s="524"/>
      <c r="AM114" s="183"/>
      <c r="AN114" s="183"/>
      <c r="AO114" s="183"/>
      <c r="AP114" s="183"/>
      <c r="AQ114" s="183"/>
      <c r="AR114" s="183"/>
      <c r="AS114" s="183"/>
      <c r="AT114" s="183"/>
      <c r="AU114" s="183"/>
      <c r="AV114" s="183"/>
      <c r="AW114" s="183"/>
      <c r="AX114" s="183"/>
      <c r="AY114" s="183"/>
      <c r="AZ114" s="183"/>
      <c r="BA114" s="183"/>
      <c r="BB114" s="183"/>
      <c r="BC114" s="183"/>
      <c r="BD114" s="183"/>
      <c r="BE114" s="183"/>
      <c r="BF114" s="183"/>
      <c r="BG114" s="183"/>
      <c r="BH114" s="183"/>
      <c r="BI114" s="154"/>
      <c r="BJ114" s="645"/>
      <c r="BK114" s="150"/>
      <c r="BL114" s="207"/>
    </row>
    <row r="115" spans="1:64" s="172" customFormat="1" ht="58.5" customHeight="1" x14ac:dyDescent="0.2">
      <c r="A115" s="558"/>
      <c r="B115" s="527"/>
      <c r="C115" s="527"/>
      <c r="D115" s="527"/>
      <c r="E115" s="527"/>
      <c r="F115" s="527"/>
      <c r="G115" s="527"/>
      <c r="H115" s="527"/>
      <c r="I115" s="527"/>
      <c r="J115" s="534"/>
      <c r="K115" s="534"/>
      <c r="L115" s="534"/>
      <c r="M115" s="216"/>
      <c r="N115" s="151"/>
      <c r="O115" s="500"/>
      <c r="P115" s="500"/>
      <c r="Q115" s="519"/>
      <c r="R115" s="519"/>
      <c r="S115" s="521"/>
      <c r="T115" s="670"/>
      <c r="U115" s="195"/>
      <c r="V115" s="180"/>
      <c r="W115" s="175"/>
      <c r="X115" s="525"/>
      <c r="Y115" s="525"/>
      <c r="Z115" s="525"/>
      <c r="AA115" s="525"/>
      <c r="AB115" s="525"/>
      <c r="AC115" s="183"/>
      <c r="AD115" s="183"/>
      <c r="AE115" s="183"/>
      <c r="AF115" s="183"/>
      <c r="AG115" s="183"/>
      <c r="AH115" s="183"/>
      <c r="AI115" s="183"/>
      <c r="AJ115" s="183"/>
      <c r="AK115" s="500"/>
      <c r="AL115" s="524"/>
      <c r="AM115" s="183"/>
      <c r="AN115" s="183"/>
      <c r="AO115" s="183"/>
      <c r="AP115" s="183"/>
      <c r="AQ115" s="183"/>
      <c r="AR115" s="183"/>
      <c r="AS115" s="183"/>
      <c r="AT115" s="183"/>
      <c r="AU115" s="183"/>
      <c r="AV115" s="183"/>
      <c r="AW115" s="183"/>
      <c r="AX115" s="183"/>
      <c r="AY115" s="183"/>
      <c r="AZ115" s="183"/>
      <c r="BA115" s="183"/>
      <c r="BB115" s="183"/>
      <c r="BC115" s="183"/>
      <c r="BD115" s="183"/>
      <c r="BE115" s="183"/>
      <c r="BF115" s="183"/>
      <c r="BG115" s="183"/>
      <c r="BH115" s="183"/>
      <c r="BI115" s="154"/>
      <c r="BJ115" s="645"/>
      <c r="BK115" s="154"/>
      <c r="BL115" s="208"/>
    </row>
    <row r="116" spans="1:64" s="172" customFormat="1" ht="30.75" customHeight="1" x14ac:dyDescent="0.2">
      <c r="A116" s="558"/>
      <c r="B116" s="527"/>
      <c r="C116" s="527"/>
      <c r="D116" s="527"/>
      <c r="E116" s="527"/>
      <c r="F116" s="527"/>
      <c r="G116" s="527"/>
      <c r="H116" s="527"/>
      <c r="I116" s="527"/>
      <c r="J116" s="534"/>
      <c r="K116" s="534"/>
      <c r="L116" s="534"/>
      <c r="M116" s="198"/>
      <c r="N116" s="151"/>
      <c r="O116" s="501"/>
      <c r="P116" s="501"/>
      <c r="Q116" s="519"/>
      <c r="R116" s="519"/>
      <c r="S116" s="521"/>
      <c r="T116" s="258"/>
      <c r="U116" s="161"/>
      <c r="V116" s="169"/>
      <c r="W116" s="195"/>
      <c r="X116" s="549"/>
      <c r="Y116" s="549"/>
      <c r="Z116" s="549"/>
      <c r="AA116" s="549"/>
      <c r="AB116" s="549"/>
      <c r="AC116" s="183"/>
      <c r="AD116" s="183"/>
      <c r="AE116" s="183"/>
      <c r="AF116" s="183"/>
      <c r="AG116" s="183"/>
      <c r="AH116" s="183"/>
      <c r="AI116" s="183"/>
      <c r="AJ116" s="183"/>
      <c r="AK116" s="501"/>
      <c r="AL116" s="542"/>
      <c r="AM116" s="183"/>
      <c r="AN116" s="183"/>
      <c r="AO116" s="183"/>
      <c r="AP116" s="183"/>
      <c r="AQ116" s="183"/>
      <c r="AR116" s="183"/>
      <c r="AS116" s="183"/>
      <c r="AT116" s="183"/>
      <c r="AU116" s="183"/>
      <c r="AV116" s="183"/>
      <c r="AW116" s="183"/>
      <c r="AX116" s="183"/>
      <c r="AY116" s="183"/>
      <c r="AZ116" s="183"/>
      <c r="BA116" s="183"/>
      <c r="BB116" s="183"/>
      <c r="BC116" s="183"/>
      <c r="BD116" s="183"/>
      <c r="BE116" s="183"/>
      <c r="BF116" s="183"/>
      <c r="BG116" s="183"/>
      <c r="BH116" s="183"/>
      <c r="BI116" s="154"/>
      <c r="BJ116" s="646"/>
      <c r="BK116" s="154"/>
      <c r="BL116" s="208"/>
    </row>
    <row r="117" spans="1:64" s="172" customFormat="1" ht="3" customHeight="1" thickBot="1" x14ac:dyDescent="0.25">
      <c r="A117" s="559"/>
      <c r="B117" s="528"/>
      <c r="C117" s="528"/>
      <c r="D117" s="528"/>
      <c r="E117" s="528"/>
      <c r="F117" s="528"/>
      <c r="G117" s="528"/>
      <c r="H117" s="528"/>
      <c r="I117" s="528"/>
      <c r="J117" s="535"/>
      <c r="K117" s="535"/>
      <c r="L117" s="535"/>
      <c r="M117" s="221"/>
      <c r="N117" s="155"/>
      <c r="O117" s="155"/>
      <c r="P117" s="155"/>
      <c r="Q117" s="555"/>
      <c r="R117" s="555"/>
      <c r="S117" s="556"/>
      <c r="T117" s="176"/>
      <c r="U117" s="161"/>
      <c r="V117" s="169"/>
      <c r="W117" s="195"/>
      <c r="X117" s="166"/>
      <c r="Y117" s="162"/>
      <c r="Z117" s="162"/>
      <c r="AA117" s="162"/>
      <c r="AB117" s="162"/>
      <c r="AC117" s="183"/>
      <c r="AD117" s="183"/>
      <c r="AE117" s="183"/>
      <c r="AF117" s="183"/>
      <c r="AG117" s="183"/>
      <c r="AH117" s="183"/>
      <c r="AI117" s="183"/>
      <c r="AJ117" s="183"/>
      <c r="AK117" s="183"/>
      <c r="AL117" s="183"/>
      <c r="AM117" s="183"/>
      <c r="AN117" s="183"/>
      <c r="AO117" s="183"/>
      <c r="AP117" s="183"/>
      <c r="AQ117" s="183"/>
      <c r="AR117" s="183"/>
      <c r="AS117" s="183"/>
      <c r="AT117" s="183"/>
      <c r="AU117" s="183"/>
      <c r="AV117" s="183"/>
      <c r="AW117" s="183"/>
      <c r="AX117" s="183"/>
      <c r="AY117" s="183"/>
      <c r="AZ117" s="183"/>
      <c r="BA117" s="183"/>
      <c r="BB117" s="183"/>
      <c r="BC117" s="183"/>
      <c r="BD117" s="183"/>
      <c r="BE117" s="183"/>
      <c r="BF117" s="183"/>
      <c r="BG117" s="183"/>
      <c r="BH117" s="183"/>
      <c r="BI117" s="154"/>
      <c r="BJ117" s="154"/>
      <c r="BK117" s="160"/>
      <c r="BL117" s="225"/>
    </row>
    <row r="118" spans="1:64" s="172" customFormat="1" ht="81.75" customHeight="1" x14ac:dyDescent="0.2">
      <c r="A118" s="557" t="s">
        <v>255</v>
      </c>
      <c r="B118" s="526" t="s">
        <v>348</v>
      </c>
      <c r="C118" s="526" t="s">
        <v>349</v>
      </c>
      <c r="D118" s="526" t="s">
        <v>350</v>
      </c>
      <c r="E118" s="526">
        <v>315</v>
      </c>
      <c r="F118" s="526" t="s">
        <v>351</v>
      </c>
      <c r="G118" s="526" t="s">
        <v>376</v>
      </c>
      <c r="H118" s="526" t="s">
        <v>395</v>
      </c>
      <c r="I118" s="526" t="s">
        <v>396</v>
      </c>
      <c r="J118" s="533">
        <v>0</v>
      </c>
      <c r="K118" s="533">
        <v>8</v>
      </c>
      <c r="L118" s="533">
        <v>2</v>
      </c>
      <c r="M118" s="217"/>
      <c r="N118" s="144"/>
      <c r="O118" s="502"/>
      <c r="P118" s="502"/>
      <c r="Q118" s="518"/>
      <c r="R118" s="518"/>
      <c r="S118" s="520"/>
      <c r="T118" s="517" t="s">
        <v>513</v>
      </c>
      <c r="U118" s="237"/>
      <c r="V118" s="505"/>
      <c r="W118" s="175"/>
      <c r="X118" s="667">
        <v>50000000</v>
      </c>
      <c r="Y118" s="507">
        <v>50000000</v>
      </c>
      <c r="Z118" s="507"/>
      <c r="AA118" s="507"/>
      <c r="AB118" s="507"/>
      <c r="AC118" s="183"/>
      <c r="AD118" s="183"/>
      <c r="AE118" s="183"/>
      <c r="AF118" s="183"/>
      <c r="AG118" s="183"/>
      <c r="AH118" s="183"/>
      <c r="AI118" s="183"/>
      <c r="AJ118" s="183"/>
      <c r="AK118" s="523">
        <v>0.5</v>
      </c>
      <c r="AL118" s="523">
        <v>1</v>
      </c>
      <c r="AM118" s="183"/>
      <c r="AN118" s="183"/>
      <c r="AO118" s="183"/>
      <c r="AP118" s="183"/>
      <c r="AQ118" s="183"/>
      <c r="AR118" s="183"/>
      <c r="AS118" s="183"/>
      <c r="AT118" s="183"/>
      <c r="AU118" s="183"/>
      <c r="AV118" s="183"/>
      <c r="AW118" s="183"/>
      <c r="AX118" s="183"/>
      <c r="AY118" s="183"/>
      <c r="AZ118" s="183"/>
      <c r="BA118" s="183"/>
      <c r="BB118" s="183"/>
      <c r="BC118" s="183"/>
      <c r="BD118" s="183"/>
      <c r="BE118" s="183"/>
      <c r="BF118" s="183"/>
      <c r="BG118" s="183"/>
      <c r="BH118" s="183"/>
      <c r="BI118" s="154"/>
      <c r="BJ118" s="644" t="s">
        <v>511</v>
      </c>
      <c r="BK118" s="214"/>
      <c r="BL118" s="218"/>
    </row>
    <row r="119" spans="1:64" s="172" customFormat="1" ht="81.75" customHeight="1" x14ac:dyDescent="0.2">
      <c r="A119" s="558"/>
      <c r="B119" s="527"/>
      <c r="C119" s="527"/>
      <c r="D119" s="527"/>
      <c r="E119" s="527"/>
      <c r="F119" s="527"/>
      <c r="G119" s="527"/>
      <c r="H119" s="527"/>
      <c r="I119" s="527"/>
      <c r="J119" s="534"/>
      <c r="K119" s="534"/>
      <c r="L119" s="534"/>
      <c r="M119" s="239"/>
      <c r="N119" s="146"/>
      <c r="O119" s="500"/>
      <c r="P119" s="500"/>
      <c r="Q119" s="519"/>
      <c r="R119" s="519"/>
      <c r="S119" s="521"/>
      <c r="T119" s="517"/>
      <c r="U119" s="237"/>
      <c r="V119" s="505"/>
      <c r="W119" s="175"/>
      <c r="X119" s="668"/>
      <c r="Y119" s="549"/>
      <c r="Z119" s="525"/>
      <c r="AA119" s="525"/>
      <c r="AB119" s="525"/>
      <c r="AC119" s="234"/>
      <c r="AD119" s="234"/>
      <c r="AE119" s="234"/>
      <c r="AF119" s="234"/>
      <c r="AG119" s="234"/>
      <c r="AH119" s="234"/>
      <c r="AI119" s="234"/>
      <c r="AJ119" s="234"/>
      <c r="AK119" s="524"/>
      <c r="AL119" s="524"/>
      <c r="AM119" s="234"/>
      <c r="AN119" s="234"/>
      <c r="AO119" s="234"/>
      <c r="AP119" s="234"/>
      <c r="AQ119" s="234"/>
      <c r="AR119" s="234"/>
      <c r="AS119" s="234"/>
      <c r="AT119" s="234"/>
      <c r="AU119" s="234"/>
      <c r="AV119" s="234"/>
      <c r="AW119" s="234"/>
      <c r="AX119" s="234"/>
      <c r="AY119" s="234"/>
      <c r="AZ119" s="234"/>
      <c r="BA119" s="234"/>
      <c r="BB119" s="234"/>
      <c r="BC119" s="234"/>
      <c r="BD119" s="234"/>
      <c r="BE119" s="234"/>
      <c r="BF119" s="234"/>
      <c r="BG119" s="234"/>
      <c r="BH119" s="234"/>
      <c r="BI119" s="154"/>
      <c r="BJ119" s="645"/>
      <c r="BK119" s="150"/>
      <c r="BL119" s="219"/>
    </row>
    <row r="120" spans="1:64" s="172" customFormat="1" ht="117.75" customHeight="1" x14ac:dyDescent="0.2">
      <c r="A120" s="558"/>
      <c r="B120" s="527"/>
      <c r="C120" s="527"/>
      <c r="D120" s="527"/>
      <c r="E120" s="527"/>
      <c r="F120" s="527"/>
      <c r="G120" s="527"/>
      <c r="H120" s="527"/>
      <c r="I120" s="527"/>
      <c r="J120" s="534"/>
      <c r="K120" s="534"/>
      <c r="L120" s="534"/>
      <c r="M120" s="216"/>
      <c r="N120" s="146"/>
      <c r="O120" s="500"/>
      <c r="P120" s="500"/>
      <c r="Q120" s="519"/>
      <c r="R120" s="519"/>
      <c r="S120" s="521"/>
      <c r="T120" s="233" t="s">
        <v>514</v>
      </c>
      <c r="U120" s="237"/>
      <c r="V120" s="505"/>
      <c r="W120" s="175"/>
      <c r="X120" s="263" t="s">
        <v>512</v>
      </c>
      <c r="Y120" s="261" t="s">
        <v>512</v>
      </c>
      <c r="Z120" s="525"/>
      <c r="AA120" s="525"/>
      <c r="AB120" s="525"/>
      <c r="AC120" s="183"/>
      <c r="AD120" s="183"/>
      <c r="AE120" s="183"/>
      <c r="AF120" s="183"/>
      <c r="AG120" s="183"/>
      <c r="AH120" s="183"/>
      <c r="AI120" s="183"/>
      <c r="AJ120" s="183"/>
      <c r="AK120" s="524"/>
      <c r="AL120" s="524"/>
      <c r="AM120" s="183"/>
      <c r="AN120" s="183"/>
      <c r="AO120" s="183"/>
      <c r="AP120" s="183"/>
      <c r="AQ120" s="183"/>
      <c r="AR120" s="183"/>
      <c r="AS120" s="183"/>
      <c r="AT120" s="183"/>
      <c r="AU120" s="183"/>
      <c r="AV120" s="183"/>
      <c r="AW120" s="183"/>
      <c r="AX120" s="183"/>
      <c r="AY120" s="183"/>
      <c r="AZ120" s="183"/>
      <c r="BA120" s="183"/>
      <c r="BB120" s="183"/>
      <c r="BC120" s="183"/>
      <c r="BD120" s="183"/>
      <c r="BE120" s="183"/>
      <c r="BF120" s="183"/>
      <c r="BG120" s="183"/>
      <c r="BH120" s="183"/>
      <c r="BI120" s="154"/>
      <c r="BJ120" s="645"/>
      <c r="BK120" s="150"/>
      <c r="BL120" s="219"/>
    </row>
    <row r="121" spans="1:64" s="172" customFormat="1" ht="30.75" customHeight="1" x14ac:dyDescent="0.2">
      <c r="A121" s="558"/>
      <c r="B121" s="527"/>
      <c r="C121" s="527"/>
      <c r="D121" s="527"/>
      <c r="E121" s="527"/>
      <c r="F121" s="527"/>
      <c r="G121" s="527"/>
      <c r="H121" s="527"/>
      <c r="I121" s="527"/>
      <c r="J121" s="534"/>
      <c r="K121" s="534"/>
      <c r="L121" s="534"/>
      <c r="M121" s="216"/>
      <c r="N121" s="146"/>
      <c r="O121" s="500"/>
      <c r="P121" s="500"/>
      <c r="Q121" s="519"/>
      <c r="R121" s="519"/>
      <c r="S121" s="521"/>
      <c r="T121" s="262"/>
      <c r="U121" s="237"/>
      <c r="V121" s="505"/>
      <c r="W121" s="175"/>
      <c r="X121" s="261"/>
      <c r="Y121" s="261"/>
      <c r="Z121" s="525"/>
      <c r="AA121" s="525"/>
      <c r="AB121" s="525"/>
      <c r="AC121" s="183"/>
      <c r="AD121" s="183"/>
      <c r="AE121" s="183"/>
      <c r="AF121" s="183"/>
      <c r="AG121" s="183"/>
      <c r="AH121" s="183"/>
      <c r="AI121" s="183"/>
      <c r="AJ121" s="183"/>
      <c r="AK121" s="524"/>
      <c r="AL121" s="524"/>
      <c r="AM121" s="183"/>
      <c r="AN121" s="183"/>
      <c r="AO121" s="183"/>
      <c r="AP121" s="183"/>
      <c r="AQ121" s="183"/>
      <c r="AR121" s="183"/>
      <c r="AS121" s="183"/>
      <c r="AT121" s="183"/>
      <c r="AU121" s="183"/>
      <c r="AV121" s="183"/>
      <c r="AW121" s="183"/>
      <c r="AX121" s="183"/>
      <c r="AY121" s="183"/>
      <c r="AZ121" s="183"/>
      <c r="BA121" s="183"/>
      <c r="BB121" s="183"/>
      <c r="BC121" s="183"/>
      <c r="BD121" s="183"/>
      <c r="BE121" s="183"/>
      <c r="BF121" s="183"/>
      <c r="BG121" s="183"/>
      <c r="BH121" s="183"/>
      <c r="BI121" s="154"/>
      <c r="BJ121" s="645"/>
      <c r="BK121" s="150"/>
      <c r="BL121" s="219"/>
    </row>
    <row r="122" spans="1:64" s="172" customFormat="1" ht="30.75" customHeight="1" x14ac:dyDescent="0.2">
      <c r="A122" s="558"/>
      <c r="B122" s="527"/>
      <c r="C122" s="527"/>
      <c r="D122" s="527"/>
      <c r="E122" s="527"/>
      <c r="F122" s="527"/>
      <c r="G122" s="255"/>
      <c r="H122" s="527"/>
      <c r="I122" s="527"/>
      <c r="J122" s="534"/>
      <c r="K122" s="534"/>
      <c r="L122" s="534"/>
      <c r="M122" s="216"/>
      <c r="N122" s="146"/>
      <c r="O122" s="500"/>
      <c r="P122" s="500"/>
      <c r="Q122" s="519"/>
      <c r="R122" s="519"/>
      <c r="S122" s="521"/>
      <c r="T122" s="257"/>
      <c r="U122" s="238"/>
      <c r="V122" s="236"/>
      <c r="W122" s="133"/>
      <c r="X122" s="259"/>
      <c r="Y122" s="259"/>
      <c r="Z122" s="525"/>
      <c r="AA122" s="525"/>
      <c r="AB122" s="525"/>
      <c r="AC122" s="183"/>
      <c r="AD122" s="183"/>
      <c r="AE122" s="183"/>
      <c r="AF122" s="183"/>
      <c r="AG122" s="183"/>
      <c r="AH122" s="183"/>
      <c r="AI122" s="183"/>
      <c r="AJ122" s="183"/>
      <c r="AK122" s="524"/>
      <c r="AL122" s="524"/>
      <c r="AM122" s="183"/>
      <c r="AN122" s="183"/>
      <c r="AO122" s="183"/>
      <c r="AP122" s="183"/>
      <c r="AQ122" s="183"/>
      <c r="AR122" s="183"/>
      <c r="AS122" s="183"/>
      <c r="AT122" s="183"/>
      <c r="AU122" s="183"/>
      <c r="AV122" s="183"/>
      <c r="AW122" s="183"/>
      <c r="AX122" s="183"/>
      <c r="AY122" s="183"/>
      <c r="AZ122" s="183"/>
      <c r="BA122" s="183"/>
      <c r="BB122" s="183"/>
      <c r="BC122" s="183"/>
      <c r="BD122" s="183"/>
      <c r="BE122" s="183"/>
      <c r="BF122" s="183"/>
      <c r="BG122" s="183"/>
      <c r="BH122" s="183"/>
      <c r="BI122" s="154"/>
      <c r="BJ122" s="645"/>
      <c r="BK122" s="150"/>
      <c r="BL122" s="219"/>
    </row>
    <row r="123" spans="1:64" s="172" customFormat="1" ht="30.75" customHeight="1" x14ac:dyDescent="0.2">
      <c r="A123" s="558"/>
      <c r="B123" s="527"/>
      <c r="C123" s="527"/>
      <c r="D123" s="527"/>
      <c r="E123" s="527"/>
      <c r="F123" s="527"/>
      <c r="G123" s="255"/>
      <c r="H123" s="527"/>
      <c r="I123" s="527"/>
      <c r="J123" s="534"/>
      <c r="K123" s="534"/>
      <c r="L123" s="534"/>
      <c r="M123" s="216"/>
      <c r="N123" s="151"/>
      <c r="O123" s="500"/>
      <c r="P123" s="500"/>
      <c r="Q123" s="519"/>
      <c r="R123" s="519"/>
      <c r="S123" s="521"/>
      <c r="T123" s="257"/>
      <c r="U123" s="195"/>
      <c r="V123" s="180"/>
      <c r="W123" s="175"/>
      <c r="X123" s="259"/>
      <c r="Y123" s="259"/>
      <c r="Z123" s="525"/>
      <c r="AA123" s="525"/>
      <c r="AB123" s="525"/>
      <c r="AC123" s="183"/>
      <c r="AD123" s="183"/>
      <c r="AE123" s="183"/>
      <c r="AF123" s="183"/>
      <c r="AG123" s="183"/>
      <c r="AH123" s="183"/>
      <c r="AI123" s="183"/>
      <c r="AJ123" s="183"/>
      <c r="AK123" s="524"/>
      <c r="AL123" s="524"/>
      <c r="AM123" s="183"/>
      <c r="AN123" s="183"/>
      <c r="AO123" s="183"/>
      <c r="AP123" s="183"/>
      <c r="AQ123" s="183"/>
      <c r="AR123" s="183"/>
      <c r="AS123" s="183"/>
      <c r="AT123" s="183"/>
      <c r="AU123" s="183"/>
      <c r="AV123" s="183"/>
      <c r="AW123" s="183"/>
      <c r="AX123" s="183"/>
      <c r="AY123" s="183"/>
      <c r="AZ123" s="183"/>
      <c r="BA123" s="183"/>
      <c r="BB123" s="183"/>
      <c r="BC123" s="183"/>
      <c r="BD123" s="183"/>
      <c r="BE123" s="183"/>
      <c r="BF123" s="183"/>
      <c r="BG123" s="183"/>
      <c r="BH123" s="183"/>
      <c r="BI123" s="154"/>
      <c r="BJ123" s="645"/>
      <c r="BK123" s="154"/>
      <c r="BL123" s="220"/>
    </row>
    <row r="124" spans="1:64" s="172" customFormat="1" ht="30.75" customHeight="1" x14ac:dyDescent="0.2">
      <c r="A124" s="558"/>
      <c r="B124" s="527"/>
      <c r="C124" s="527"/>
      <c r="D124" s="527"/>
      <c r="E124" s="527"/>
      <c r="F124" s="527"/>
      <c r="G124" s="255"/>
      <c r="H124" s="527"/>
      <c r="I124" s="527"/>
      <c r="J124" s="534"/>
      <c r="K124" s="534"/>
      <c r="L124" s="534"/>
      <c r="M124" s="198"/>
      <c r="N124" s="151"/>
      <c r="O124" s="500"/>
      <c r="P124" s="500"/>
      <c r="Q124" s="519"/>
      <c r="R124" s="519"/>
      <c r="S124" s="521"/>
      <c r="T124" s="257"/>
      <c r="U124" s="161"/>
      <c r="V124" s="169"/>
      <c r="W124" s="195"/>
      <c r="X124" s="259"/>
      <c r="Y124" s="259"/>
      <c r="Z124" s="525"/>
      <c r="AA124" s="525"/>
      <c r="AB124" s="525"/>
      <c r="AC124" s="183"/>
      <c r="AD124" s="183"/>
      <c r="AE124" s="183"/>
      <c r="AF124" s="183"/>
      <c r="AG124" s="183"/>
      <c r="AH124" s="183"/>
      <c r="AI124" s="183"/>
      <c r="AJ124" s="183"/>
      <c r="AK124" s="524"/>
      <c r="AL124" s="524"/>
      <c r="AM124" s="183"/>
      <c r="AN124" s="183"/>
      <c r="AO124" s="183"/>
      <c r="AP124" s="183"/>
      <c r="AQ124" s="183"/>
      <c r="AR124" s="183"/>
      <c r="AS124" s="183"/>
      <c r="AT124" s="183"/>
      <c r="AU124" s="183"/>
      <c r="AV124" s="183"/>
      <c r="AW124" s="183"/>
      <c r="AX124" s="183"/>
      <c r="AY124" s="183"/>
      <c r="AZ124" s="183"/>
      <c r="BA124" s="183"/>
      <c r="BB124" s="183"/>
      <c r="BC124" s="183"/>
      <c r="BD124" s="183"/>
      <c r="BE124" s="183"/>
      <c r="BF124" s="183"/>
      <c r="BG124" s="183"/>
      <c r="BH124" s="183"/>
      <c r="BI124" s="154"/>
      <c r="BJ124" s="645"/>
      <c r="BK124" s="154"/>
      <c r="BL124" s="220"/>
    </row>
    <row r="125" spans="1:64" s="172" customFormat="1" ht="30.75" customHeight="1" thickBot="1" x14ac:dyDescent="0.25">
      <c r="A125" s="559"/>
      <c r="B125" s="528"/>
      <c r="C125" s="528"/>
      <c r="D125" s="528"/>
      <c r="E125" s="528"/>
      <c r="F125" s="528"/>
      <c r="G125" s="256"/>
      <c r="H125" s="528"/>
      <c r="I125" s="528"/>
      <c r="J125" s="535"/>
      <c r="K125" s="535"/>
      <c r="L125" s="535"/>
      <c r="M125" s="221"/>
      <c r="N125" s="155"/>
      <c r="O125" s="554"/>
      <c r="P125" s="554"/>
      <c r="Q125" s="555"/>
      <c r="R125" s="555"/>
      <c r="S125" s="556"/>
      <c r="T125" s="258"/>
      <c r="U125" s="161"/>
      <c r="V125" s="169"/>
      <c r="W125" s="195"/>
      <c r="X125" s="260"/>
      <c r="Y125" s="260"/>
      <c r="Z125" s="549"/>
      <c r="AA125" s="549"/>
      <c r="AB125" s="549"/>
      <c r="AC125" s="183"/>
      <c r="AD125" s="183"/>
      <c r="AE125" s="183"/>
      <c r="AF125" s="183"/>
      <c r="AG125" s="183"/>
      <c r="AH125" s="183"/>
      <c r="AI125" s="183"/>
      <c r="AJ125" s="183"/>
      <c r="AK125" s="542"/>
      <c r="AL125" s="542"/>
      <c r="AM125" s="183"/>
      <c r="AN125" s="183"/>
      <c r="AO125" s="183"/>
      <c r="AP125" s="183"/>
      <c r="AQ125" s="183"/>
      <c r="AR125" s="183"/>
      <c r="AS125" s="183"/>
      <c r="AT125" s="183"/>
      <c r="AU125" s="183"/>
      <c r="AV125" s="183"/>
      <c r="AW125" s="183"/>
      <c r="AX125" s="183"/>
      <c r="AY125" s="183"/>
      <c r="AZ125" s="183"/>
      <c r="BA125" s="183"/>
      <c r="BB125" s="183"/>
      <c r="BC125" s="183"/>
      <c r="BD125" s="183"/>
      <c r="BE125" s="183"/>
      <c r="BF125" s="183"/>
      <c r="BG125" s="183"/>
      <c r="BH125" s="183"/>
      <c r="BI125" s="154"/>
      <c r="BJ125" s="646"/>
      <c r="BK125" s="160"/>
      <c r="BL125" s="225"/>
    </row>
    <row r="126" spans="1:64" s="172" customFormat="1" ht="30.75" customHeight="1" x14ac:dyDescent="0.2">
      <c r="A126" s="557" t="s">
        <v>255</v>
      </c>
      <c r="B126" s="526" t="s">
        <v>348</v>
      </c>
      <c r="C126" s="526" t="s">
        <v>349</v>
      </c>
      <c r="D126" s="526" t="s">
        <v>350</v>
      </c>
      <c r="E126" s="526">
        <v>315</v>
      </c>
      <c r="F126" s="526" t="s">
        <v>351</v>
      </c>
      <c r="G126" s="526" t="s">
        <v>397</v>
      </c>
      <c r="H126" s="526" t="s">
        <v>398</v>
      </c>
      <c r="I126" s="526" t="s">
        <v>399</v>
      </c>
      <c r="J126" s="533">
        <v>4</v>
      </c>
      <c r="K126" s="533">
        <v>20</v>
      </c>
      <c r="L126" s="533">
        <v>2</v>
      </c>
      <c r="M126" s="217"/>
      <c r="N126" s="144"/>
      <c r="O126" s="144" t="s">
        <v>218</v>
      </c>
      <c r="P126" s="144"/>
      <c r="Q126" s="518"/>
      <c r="R126" s="518"/>
      <c r="S126" s="520"/>
      <c r="T126" s="511" t="s">
        <v>464</v>
      </c>
      <c r="U126" s="195"/>
      <c r="V126" s="505">
        <v>43099</v>
      </c>
      <c r="W126" s="175"/>
      <c r="X126" s="498" t="s">
        <v>350</v>
      </c>
      <c r="Y126" s="181"/>
      <c r="Z126" s="498" t="s">
        <v>350</v>
      </c>
      <c r="AA126" s="181"/>
      <c r="AB126" s="181"/>
      <c r="AC126" s="522">
        <v>0.25</v>
      </c>
      <c r="AD126" s="522">
        <v>0.25</v>
      </c>
      <c r="AE126" s="183" t="s">
        <v>214</v>
      </c>
      <c r="AF126" s="183"/>
      <c r="AG126" s="183" t="s">
        <v>215</v>
      </c>
      <c r="AH126" s="183"/>
      <c r="AI126" s="183"/>
      <c r="AJ126" s="503" t="s">
        <v>350</v>
      </c>
      <c r="AK126" s="522">
        <v>0.5</v>
      </c>
      <c r="AL126" s="522">
        <v>0.5</v>
      </c>
      <c r="AM126" s="183" t="s">
        <v>214</v>
      </c>
      <c r="AN126" s="183"/>
      <c r="AO126" s="183" t="s">
        <v>215</v>
      </c>
      <c r="AP126" s="183"/>
      <c r="AQ126" s="183"/>
      <c r="AR126" s="183"/>
      <c r="AS126" s="183"/>
      <c r="AT126" s="183"/>
      <c r="AU126" s="183"/>
      <c r="AV126" s="183"/>
      <c r="AW126" s="183"/>
      <c r="AX126" s="183"/>
      <c r="AY126" s="183"/>
      <c r="AZ126" s="183"/>
      <c r="BA126" s="183"/>
      <c r="BB126" s="183"/>
      <c r="BC126" s="183"/>
      <c r="BD126" s="183"/>
      <c r="BE126" s="183"/>
      <c r="BF126" s="183"/>
      <c r="BG126" s="183"/>
      <c r="BH126" s="183"/>
      <c r="BI126" s="154"/>
      <c r="BJ126" s="644"/>
      <c r="BK126" s="214"/>
      <c r="BL126" s="218"/>
    </row>
    <row r="127" spans="1:64" s="172" customFormat="1" ht="30.75" customHeight="1" x14ac:dyDescent="0.2">
      <c r="A127" s="558"/>
      <c r="B127" s="527"/>
      <c r="C127" s="527"/>
      <c r="D127" s="527"/>
      <c r="E127" s="527"/>
      <c r="F127" s="527"/>
      <c r="G127" s="527"/>
      <c r="H127" s="527"/>
      <c r="I127" s="527"/>
      <c r="J127" s="534"/>
      <c r="K127" s="534"/>
      <c r="L127" s="534"/>
      <c r="M127" s="216" t="s">
        <v>217</v>
      </c>
      <c r="N127" s="146">
        <v>2000</v>
      </c>
      <c r="O127" s="146" t="s">
        <v>215</v>
      </c>
      <c r="P127" s="146" t="s">
        <v>350</v>
      </c>
      <c r="Q127" s="519"/>
      <c r="R127" s="519"/>
      <c r="S127" s="521"/>
      <c r="T127" s="511"/>
      <c r="U127" s="195"/>
      <c r="V127" s="505"/>
      <c r="W127" s="175"/>
      <c r="X127" s="498"/>
      <c r="Y127" s="181"/>
      <c r="Z127" s="498"/>
      <c r="AA127" s="181"/>
      <c r="AB127" s="181"/>
      <c r="AC127" s="522"/>
      <c r="AD127" s="522"/>
      <c r="AE127" s="183" t="s">
        <v>211</v>
      </c>
      <c r="AF127" s="183"/>
      <c r="AG127" s="183" t="s">
        <v>218</v>
      </c>
      <c r="AH127" s="183"/>
      <c r="AI127" s="183"/>
      <c r="AJ127" s="503"/>
      <c r="AK127" s="522"/>
      <c r="AL127" s="522"/>
      <c r="AM127" s="183" t="s">
        <v>211</v>
      </c>
      <c r="AN127" s="183"/>
      <c r="AO127" s="183" t="s">
        <v>218</v>
      </c>
      <c r="AP127" s="183"/>
      <c r="AQ127" s="183"/>
      <c r="AR127" s="183"/>
      <c r="AS127" s="183"/>
      <c r="AT127" s="183"/>
      <c r="AU127" s="183"/>
      <c r="AV127" s="183"/>
      <c r="AW127" s="183"/>
      <c r="AX127" s="183"/>
      <c r="AY127" s="183"/>
      <c r="AZ127" s="183"/>
      <c r="BA127" s="183"/>
      <c r="BB127" s="183"/>
      <c r="BC127" s="183"/>
      <c r="BD127" s="183"/>
      <c r="BE127" s="183"/>
      <c r="BF127" s="183"/>
      <c r="BG127" s="183"/>
      <c r="BH127" s="183"/>
      <c r="BI127" s="154"/>
      <c r="BJ127" s="645"/>
      <c r="BK127" s="150"/>
      <c r="BL127" s="219"/>
    </row>
    <row r="128" spans="1:64" s="172" customFormat="1" ht="30.75" customHeight="1" x14ac:dyDescent="0.2">
      <c r="A128" s="558"/>
      <c r="B128" s="527"/>
      <c r="C128" s="527"/>
      <c r="D128" s="527"/>
      <c r="E128" s="527"/>
      <c r="F128" s="527"/>
      <c r="G128" s="527"/>
      <c r="H128" s="527"/>
      <c r="I128" s="527"/>
      <c r="J128" s="534"/>
      <c r="K128" s="534"/>
      <c r="L128" s="534"/>
      <c r="M128" s="216" t="s">
        <v>219</v>
      </c>
      <c r="N128" s="146">
        <v>2000</v>
      </c>
      <c r="O128" s="146" t="s">
        <v>222</v>
      </c>
      <c r="P128" s="146" t="s">
        <v>350</v>
      </c>
      <c r="Q128" s="519"/>
      <c r="R128" s="519"/>
      <c r="S128" s="521"/>
      <c r="T128" s="511"/>
      <c r="U128" s="195"/>
      <c r="V128" s="505"/>
      <c r="W128" s="175"/>
      <c r="X128" s="498"/>
      <c r="Y128" s="181"/>
      <c r="Z128" s="498"/>
      <c r="AA128" s="181"/>
      <c r="AB128" s="181"/>
      <c r="AC128" s="522"/>
      <c r="AD128" s="522"/>
      <c r="AE128" s="183" t="s">
        <v>217</v>
      </c>
      <c r="AF128" s="183"/>
      <c r="AG128" s="183"/>
      <c r="AH128" s="183"/>
      <c r="AI128" s="183"/>
      <c r="AJ128" s="503"/>
      <c r="AK128" s="522"/>
      <c r="AL128" s="522"/>
      <c r="AM128" s="183" t="s">
        <v>217</v>
      </c>
      <c r="AN128" s="183"/>
      <c r="AO128" s="183"/>
      <c r="AP128" s="183"/>
      <c r="AQ128" s="183"/>
      <c r="AR128" s="183"/>
      <c r="AS128" s="183"/>
      <c r="AT128" s="183"/>
      <c r="AU128" s="183"/>
      <c r="AV128" s="183"/>
      <c r="AW128" s="183"/>
      <c r="AX128" s="183"/>
      <c r="AY128" s="183"/>
      <c r="AZ128" s="183"/>
      <c r="BA128" s="183"/>
      <c r="BB128" s="183"/>
      <c r="BC128" s="183"/>
      <c r="BD128" s="183"/>
      <c r="BE128" s="183"/>
      <c r="BF128" s="183"/>
      <c r="BG128" s="183"/>
      <c r="BH128" s="183"/>
      <c r="BI128" s="154"/>
      <c r="BJ128" s="645"/>
      <c r="BK128" s="150"/>
      <c r="BL128" s="219"/>
    </row>
    <row r="129" spans="1:64" s="172" customFormat="1" ht="30.75" customHeight="1" x14ac:dyDescent="0.2">
      <c r="A129" s="558"/>
      <c r="B129" s="527"/>
      <c r="C129" s="527"/>
      <c r="D129" s="527"/>
      <c r="E129" s="527"/>
      <c r="F129" s="527"/>
      <c r="G129" s="527"/>
      <c r="H129" s="527"/>
      <c r="I129" s="527"/>
      <c r="J129" s="534"/>
      <c r="K129" s="534"/>
      <c r="L129" s="534"/>
      <c r="M129" s="216" t="s">
        <v>214</v>
      </c>
      <c r="N129" s="151">
        <v>500</v>
      </c>
      <c r="O129" s="151" t="s">
        <v>220</v>
      </c>
      <c r="P129" s="151" t="s">
        <v>350</v>
      </c>
      <c r="Q129" s="519"/>
      <c r="R129" s="519"/>
      <c r="S129" s="521"/>
      <c r="T129" s="511"/>
      <c r="U129" s="195"/>
      <c r="V129" s="505"/>
      <c r="W129" s="175"/>
      <c r="X129" s="498"/>
      <c r="Y129" s="181"/>
      <c r="Z129" s="498"/>
      <c r="AA129" s="181"/>
      <c r="AB129" s="181"/>
      <c r="AC129" s="522"/>
      <c r="AD129" s="522"/>
      <c r="AE129" s="183" t="s">
        <v>219</v>
      </c>
      <c r="AF129" s="183"/>
      <c r="AG129" s="183" t="s">
        <v>220</v>
      </c>
      <c r="AH129" s="183"/>
      <c r="AI129" s="183"/>
      <c r="AJ129" s="503"/>
      <c r="AK129" s="522"/>
      <c r="AL129" s="522"/>
      <c r="AM129" s="183" t="s">
        <v>219</v>
      </c>
      <c r="AN129" s="183"/>
      <c r="AO129" s="183" t="s">
        <v>220</v>
      </c>
      <c r="AP129" s="183"/>
      <c r="AQ129" s="183"/>
      <c r="AR129" s="183"/>
      <c r="AS129" s="183"/>
      <c r="AT129" s="183"/>
      <c r="AU129" s="183"/>
      <c r="AV129" s="183"/>
      <c r="AW129" s="183"/>
      <c r="AX129" s="183"/>
      <c r="AY129" s="183"/>
      <c r="AZ129" s="183"/>
      <c r="BA129" s="183"/>
      <c r="BB129" s="183"/>
      <c r="BC129" s="183"/>
      <c r="BD129" s="183"/>
      <c r="BE129" s="183"/>
      <c r="BF129" s="183"/>
      <c r="BG129" s="183"/>
      <c r="BH129" s="183"/>
      <c r="BI129" s="154"/>
      <c r="BJ129" s="645"/>
      <c r="BK129" s="150"/>
      <c r="BL129" s="219"/>
    </row>
    <row r="130" spans="1:64" s="172" customFormat="1" ht="30.75" customHeight="1" x14ac:dyDescent="0.2">
      <c r="A130" s="558"/>
      <c r="B130" s="527"/>
      <c r="C130" s="527"/>
      <c r="D130" s="527"/>
      <c r="E130" s="527"/>
      <c r="F130" s="527"/>
      <c r="G130" s="527"/>
      <c r="H130" s="527"/>
      <c r="I130" s="527"/>
      <c r="J130" s="534"/>
      <c r="K130" s="534"/>
      <c r="L130" s="534"/>
      <c r="M130" s="216"/>
      <c r="N130" s="151"/>
      <c r="O130" s="151" t="s">
        <v>218</v>
      </c>
      <c r="P130" s="499">
        <v>43000000</v>
      </c>
      <c r="Q130" s="519"/>
      <c r="R130" s="519"/>
      <c r="S130" s="521"/>
      <c r="T130" s="511" t="s">
        <v>465</v>
      </c>
      <c r="U130" s="195"/>
      <c r="V130" s="505"/>
      <c r="W130" s="175"/>
      <c r="X130" s="498"/>
      <c r="Y130" s="181"/>
      <c r="Z130" s="498"/>
      <c r="AA130" s="181"/>
      <c r="AB130" s="181"/>
      <c r="AC130" s="522"/>
      <c r="AD130" s="522"/>
      <c r="AE130" s="183" t="s">
        <v>227</v>
      </c>
      <c r="AF130" s="183"/>
      <c r="AG130" s="183" t="s">
        <v>222</v>
      </c>
      <c r="AH130" s="183"/>
      <c r="AI130" s="183"/>
      <c r="AJ130" s="503"/>
      <c r="AK130" s="522"/>
      <c r="AL130" s="522"/>
      <c r="AM130" s="183" t="s">
        <v>225</v>
      </c>
      <c r="AN130" s="183"/>
      <c r="AO130" s="183"/>
      <c r="AP130" s="183"/>
      <c r="AQ130" s="183"/>
      <c r="AR130" s="183"/>
      <c r="AS130" s="183"/>
      <c r="AT130" s="183"/>
      <c r="AU130" s="183"/>
      <c r="AV130" s="183"/>
      <c r="AW130" s="183"/>
      <c r="AX130" s="183"/>
      <c r="AY130" s="183"/>
      <c r="AZ130" s="183"/>
      <c r="BA130" s="183"/>
      <c r="BB130" s="183"/>
      <c r="BC130" s="183"/>
      <c r="BD130" s="183"/>
      <c r="BE130" s="183"/>
      <c r="BF130" s="183"/>
      <c r="BG130" s="183"/>
      <c r="BH130" s="183"/>
      <c r="BI130" s="154"/>
      <c r="BJ130" s="645"/>
      <c r="BK130" s="154"/>
      <c r="BL130" s="220"/>
    </row>
    <row r="131" spans="1:64" s="172" customFormat="1" ht="30.75" customHeight="1" x14ac:dyDescent="0.2">
      <c r="A131" s="558"/>
      <c r="B131" s="527"/>
      <c r="C131" s="527"/>
      <c r="D131" s="527"/>
      <c r="E131" s="527"/>
      <c r="F131" s="527"/>
      <c r="G131" s="527"/>
      <c r="H131" s="527"/>
      <c r="I131" s="527"/>
      <c r="J131" s="534"/>
      <c r="K131" s="534"/>
      <c r="L131" s="534"/>
      <c r="M131" s="198" t="s">
        <v>225</v>
      </c>
      <c r="N131" s="151"/>
      <c r="O131" s="151" t="s">
        <v>220</v>
      </c>
      <c r="P131" s="500"/>
      <c r="Q131" s="519"/>
      <c r="R131" s="519"/>
      <c r="S131" s="521"/>
      <c r="T131" s="511"/>
      <c r="U131" s="161"/>
      <c r="V131" s="505"/>
      <c r="W131" s="195"/>
      <c r="X131" s="498"/>
      <c r="Y131" s="162"/>
      <c r="Z131" s="498"/>
      <c r="AA131" s="162"/>
      <c r="AB131" s="162"/>
      <c r="AC131" s="522"/>
      <c r="AD131" s="522"/>
      <c r="AE131" s="183" t="s">
        <v>225</v>
      </c>
      <c r="AF131" s="183"/>
      <c r="AG131" s="183" t="s">
        <v>218</v>
      </c>
      <c r="AH131" s="183"/>
      <c r="AI131" s="183"/>
      <c r="AJ131" s="503"/>
      <c r="AK131" s="522"/>
      <c r="AL131" s="522"/>
      <c r="AM131" s="183" t="s">
        <v>227</v>
      </c>
      <c r="AN131" s="183"/>
      <c r="AO131" s="183" t="s">
        <v>222</v>
      </c>
      <c r="AP131" s="183"/>
      <c r="AQ131" s="183"/>
      <c r="AR131" s="183"/>
      <c r="AS131" s="183"/>
      <c r="AT131" s="183"/>
      <c r="AU131" s="183"/>
      <c r="AV131" s="183"/>
      <c r="AW131" s="183"/>
      <c r="AX131" s="183"/>
      <c r="AY131" s="183"/>
      <c r="AZ131" s="183"/>
      <c r="BA131" s="183"/>
      <c r="BB131" s="183"/>
      <c r="BC131" s="183"/>
      <c r="BD131" s="183"/>
      <c r="BE131" s="183"/>
      <c r="BF131" s="183"/>
      <c r="BG131" s="183"/>
      <c r="BH131" s="183"/>
      <c r="BI131" s="154"/>
      <c r="BJ131" s="645"/>
      <c r="BK131" s="154"/>
      <c r="BL131" s="220"/>
    </row>
    <row r="132" spans="1:64" s="172" customFormat="1" ht="30.75" customHeight="1" x14ac:dyDescent="0.2">
      <c r="A132" s="558"/>
      <c r="B132" s="527"/>
      <c r="C132" s="527"/>
      <c r="D132" s="527"/>
      <c r="E132" s="527"/>
      <c r="F132" s="527"/>
      <c r="G132" s="527"/>
      <c r="H132" s="527"/>
      <c r="I132" s="527"/>
      <c r="J132" s="534"/>
      <c r="K132" s="534"/>
      <c r="L132" s="534"/>
      <c r="M132" s="228"/>
      <c r="N132" s="149"/>
      <c r="O132" s="149" t="s">
        <v>215</v>
      </c>
      <c r="P132" s="500"/>
      <c r="Q132" s="519"/>
      <c r="R132" s="519"/>
      <c r="S132" s="521"/>
      <c r="T132" s="511"/>
      <c r="U132" s="161"/>
      <c r="V132" s="505"/>
      <c r="W132" s="195"/>
      <c r="X132" s="498">
        <v>43000000</v>
      </c>
      <c r="Y132" s="498">
        <f>+X132</f>
        <v>43000000</v>
      </c>
      <c r="Z132" s="181"/>
      <c r="AA132" s="162"/>
      <c r="AB132" s="162"/>
      <c r="AC132" s="522"/>
      <c r="AD132" s="522"/>
      <c r="AE132" s="183"/>
      <c r="AF132" s="183"/>
      <c r="AG132" s="183" t="s">
        <v>215</v>
      </c>
      <c r="AH132" s="183"/>
      <c r="AI132" s="183"/>
      <c r="AJ132" s="503"/>
      <c r="AK132" s="522"/>
      <c r="AL132" s="522"/>
      <c r="AM132" s="183"/>
      <c r="AN132" s="183"/>
      <c r="AO132" s="183"/>
      <c r="AP132" s="183"/>
      <c r="AQ132" s="183"/>
      <c r="AR132" s="183"/>
      <c r="AS132" s="183"/>
      <c r="AT132" s="183"/>
      <c r="AU132" s="183"/>
      <c r="AV132" s="183"/>
      <c r="AW132" s="183"/>
      <c r="AX132" s="183"/>
      <c r="AY132" s="183"/>
      <c r="AZ132" s="183"/>
      <c r="BA132" s="183"/>
      <c r="BB132" s="183"/>
      <c r="BC132" s="183"/>
      <c r="BD132" s="183"/>
      <c r="BE132" s="183"/>
      <c r="BF132" s="183"/>
      <c r="BG132" s="183"/>
      <c r="BH132" s="183"/>
      <c r="BI132" s="627" t="s">
        <v>466</v>
      </c>
      <c r="BJ132" s="645"/>
      <c r="BK132" s="206"/>
      <c r="BL132" s="227"/>
    </row>
    <row r="133" spans="1:64" s="172" customFormat="1" ht="30.75" customHeight="1" x14ac:dyDescent="0.2">
      <c r="A133" s="558"/>
      <c r="B133" s="527"/>
      <c r="C133" s="527"/>
      <c r="D133" s="527"/>
      <c r="E133" s="527"/>
      <c r="F133" s="527"/>
      <c r="G133" s="527"/>
      <c r="H133" s="527"/>
      <c r="I133" s="527"/>
      <c r="J133" s="534"/>
      <c r="K133" s="534"/>
      <c r="L133" s="534"/>
      <c r="M133" s="228" t="s">
        <v>227</v>
      </c>
      <c r="N133" s="149"/>
      <c r="O133" s="149" t="s">
        <v>222</v>
      </c>
      <c r="P133" s="500"/>
      <c r="Q133" s="519"/>
      <c r="R133" s="519"/>
      <c r="S133" s="521"/>
      <c r="T133" s="511"/>
      <c r="U133" s="161"/>
      <c r="V133" s="505"/>
      <c r="W133" s="195"/>
      <c r="X133" s="498"/>
      <c r="Y133" s="498"/>
      <c r="Z133" s="181"/>
      <c r="AA133" s="162"/>
      <c r="AB133" s="162"/>
      <c r="AC133" s="522"/>
      <c r="AD133" s="522"/>
      <c r="AE133" s="183"/>
      <c r="AF133" s="183"/>
      <c r="AG133" s="183" t="s">
        <v>220</v>
      </c>
      <c r="AH133" s="183"/>
      <c r="AI133" s="183"/>
      <c r="AJ133" s="503"/>
      <c r="AK133" s="522"/>
      <c r="AL133" s="522"/>
      <c r="AM133" s="183"/>
      <c r="AN133" s="183"/>
      <c r="AO133" s="183"/>
      <c r="AP133" s="183"/>
      <c r="AQ133" s="183"/>
      <c r="AR133" s="183"/>
      <c r="AS133" s="183"/>
      <c r="AT133" s="183"/>
      <c r="AU133" s="183"/>
      <c r="AV133" s="183"/>
      <c r="AW133" s="183"/>
      <c r="AX133" s="183"/>
      <c r="AY133" s="183"/>
      <c r="AZ133" s="183"/>
      <c r="BA133" s="183"/>
      <c r="BB133" s="183"/>
      <c r="BC133" s="183"/>
      <c r="BD133" s="183"/>
      <c r="BE133" s="183"/>
      <c r="BF133" s="183"/>
      <c r="BG133" s="183"/>
      <c r="BH133" s="183"/>
      <c r="BI133" s="627"/>
      <c r="BJ133" s="645"/>
      <c r="BK133" s="206"/>
      <c r="BL133" s="227"/>
    </row>
    <row r="134" spans="1:64" s="172" customFormat="1" ht="30.75" customHeight="1" thickBot="1" x14ac:dyDescent="0.25">
      <c r="A134" s="559"/>
      <c r="B134" s="528"/>
      <c r="C134" s="528"/>
      <c r="D134" s="528"/>
      <c r="E134" s="528"/>
      <c r="F134" s="528"/>
      <c r="G134" s="528"/>
      <c r="H134" s="528"/>
      <c r="I134" s="528"/>
      <c r="J134" s="535"/>
      <c r="K134" s="535"/>
      <c r="L134" s="535"/>
      <c r="M134" s="221"/>
      <c r="N134" s="155"/>
      <c r="O134" s="155"/>
      <c r="P134" s="554"/>
      <c r="Q134" s="555"/>
      <c r="R134" s="555"/>
      <c r="S134" s="556"/>
      <c r="T134" s="511"/>
      <c r="U134" s="161"/>
      <c r="V134" s="505"/>
      <c r="W134" s="195"/>
      <c r="X134" s="498"/>
      <c r="Y134" s="498"/>
      <c r="Z134" s="162"/>
      <c r="AA134" s="162"/>
      <c r="AB134" s="162"/>
      <c r="AC134" s="522"/>
      <c r="AD134" s="522"/>
      <c r="AE134" s="183"/>
      <c r="AF134" s="183"/>
      <c r="AG134" s="183" t="s">
        <v>222</v>
      </c>
      <c r="AH134" s="183"/>
      <c r="AI134" s="183"/>
      <c r="AJ134" s="503"/>
      <c r="AK134" s="522"/>
      <c r="AL134" s="522"/>
      <c r="AM134" s="183"/>
      <c r="AN134" s="183"/>
      <c r="AO134" s="183"/>
      <c r="AP134" s="183"/>
      <c r="AQ134" s="183"/>
      <c r="AR134" s="183"/>
      <c r="AS134" s="183"/>
      <c r="AT134" s="183"/>
      <c r="AU134" s="183"/>
      <c r="AV134" s="183"/>
      <c r="AW134" s="183"/>
      <c r="AX134" s="183"/>
      <c r="AY134" s="183"/>
      <c r="AZ134" s="183"/>
      <c r="BA134" s="183"/>
      <c r="BB134" s="183"/>
      <c r="BC134" s="183"/>
      <c r="BD134" s="183"/>
      <c r="BE134" s="183"/>
      <c r="BF134" s="183"/>
      <c r="BG134" s="183"/>
      <c r="BH134" s="183"/>
      <c r="BI134" s="627"/>
      <c r="BJ134" s="646"/>
      <c r="BK134" s="160"/>
      <c r="BL134" s="225"/>
    </row>
    <row r="135" spans="1:64" s="172" customFormat="1" ht="30.75" customHeight="1" x14ac:dyDescent="0.2">
      <c r="A135" s="557" t="s">
        <v>255</v>
      </c>
      <c r="B135" s="526" t="s">
        <v>348</v>
      </c>
      <c r="C135" s="526" t="s">
        <v>349</v>
      </c>
      <c r="D135" s="526" t="s">
        <v>350</v>
      </c>
      <c r="E135" s="526">
        <v>315</v>
      </c>
      <c r="F135" s="526" t="s">
        <v>351</v>
      </c>
      <c r="G135" s="526" t="s">
        <v>397</v>
      </c>
      <c r="H135" s="526" t="s">
        <v>400</v>
      </c>
      <c r="I135" s="526" t="s">
        <v>401</v>
      </c>
      <c r="J135" s="533">
        <v>2</v>
      </c>
      <c r="K135" s="533">
        <v>3</v>
      </c>
      <c r="L135" s="533" t="s">
        <v>386</v>
      </c>
      <c r="M135" s="217"/>
      <c r="N135" s="144"/>
      <c r="O135" s="144"/>
      <c r="P135" s="144"/>
      <c r="Q135" s="518"/>
      <c r="R135" s="518"/>
      <c r="S135" s="520"/>
      <c r="T135" s="504"/>
      <c r="U135" s="195"/>
      <c r="V135" s="180"/>
      <c r="W135" s="175"/>
      <c r="X135" s="181"/>
      <c r="Y135" s="181"/>
      <c r="Z135" s="181"/>
      <c r="AA135" s="181"/>
      <c r="AB135" s="181"/>
      <c r="AC135" s="183"/>
      <c r="AD135" s="183"/>
      <c r="AE135" s="183"/>
      <c r="AF135" s="183"/>
      <c r="AG135" s="183"/>
      <c r="AH135" s="183"/>
      <c r="AI135" s="183"/>
      <c r="AJ135" s="183"/>
      <c r="AK135" s="183"/>
      <c r="AL135" s="183"/>
      <c r="AM135" s="183"/>
      <c r="AN135" s="183"/>
      <c r="AO135" s="183"/>
      <c r="AP135" s="183"/>
      <c r="AQ135" s="183"/>
      <c r="AR135" s="183"/>
      <c r="AS135" s="183"/>
      <c r="AT135" s="183"/>
      <c r="AU135" s="183"/>
      <c r="AV135" s="183"/>
      <c r="AW135" s="183"/>
      <c r="AX135" s="183"/>
      <c r="AY135" s="183"/>
      <c r="AZ135" s="183"/>
      <c r="BA135" s="183"/>
      <c r="BB135" s="183"/>
      <c r="BC135" s="183"/>
      <c r="BD135" s="183"/>
      <c r="BE135" s="183"/>
      <c r="BF135" s="183"/>
      <c r="BG135" s="183"/>
      <c r="BH135" s="183"/>
      <c r="BI135" s="154"/>
      <c r="BJ135" s="154"/>
      <c r="BK135" s="214"/>
      <c r="BL135" s="218"/>
    </row>
    <row r="136" spans="1:64" s="172" customFormat="1" ht="30.75" customHeight="1" x14ac:dyDescent="0.2">
      <c r="A136" s="558"/>
      <c r="B136" s="527"/>
      <c r="C136" s="527"/>
      <c r="D136" s="527"/>
      <c r="E136" s="527"/>
      <c r="F136" s="527"/>
      <c r="G136" s="527"/>
      <c r="H136" s="527"/>
      <c r="I136" s="527"/>
      <c r="J136" s="534"/>
      <c r="K136" s="534"/>
      <c r="L136" s="534"/>
      <c r="M136" s="216"/>
      <c r="N136" s="146"/>
      <c r="O136" s="146"/>
      <c r="P136" s="146"/>
      <c r="Q136" s="519"/>
      <c r="R136" s="519"/>
      <c r="S136" s="521"/>
      <c r="T136" s="504"/>
      <c r="U136" s="195"/>
      <c r="V136" s="180"/>
      <c r="W136" s="175"/>
      <c r="X136" s="181"/>
      <c r="Y136" s="181"/>
      <c r="Z136" s="181"/>
      <c r="AA136" s="181"/>
      <c r="AB136" s="181"/>
      <c r="AC136" s="183"/>
      <c r="AD136" s="183"/>
      <c r="AE136" s="183"/>
      <c r="AF136" s="183"/>
      <c r="AG136" s="183"/>
      <c r="AH136" s="183"/>
      <c r="AI136" s="183"/>
      <c r="AJ136" s="183"/>
      <c r="AK136" s="183"/>
      <c r="AL136" s="183"/>
      <c r="AM136" s="183"/>
      <c r="AN136" s="183"/>
      <c r="AO136" s="183"/>
      <c r="AP136" s="183"/>
      <c r="AQ136" s="183"/>
      <c r="AR136" s="183"/>
      <c r="AS136" s="183"/>
      <c r="AT136" s="183"/>
      <c r="AU136" s="183"/>
      <c r="AV136" s="183"/>
      <c r="AW136" s="183"/>
      <c r="AX136" s="183"/>
      <c r="AY136" s="183"/>
      <c r="AZ136" s="183"/>
      <c r="BA136" s="183"/>
      <c r="BB136" s="183"/>
      <c r="BC136" s="183"/>
      <c r="BD136" s="183"/>
      <c r="BE136" s="183"/>
      <c r="BF136" s="183"/>
      <c r="BG136" s="183"/>
      <c r="BH136" s="183"/>
      <c r="BI136" s="154"/>
      <c r="BJ136" s="154"/>
      <c r="BK136" s="150"/>
      <c r="BL136" s="219"/>
    </row>
    <row r="137" spans="1:64" s="172" customFormat="1" ht="30.75" customHeight="1" x14ac:dyDescent="0.2">
      <c r="A137" s="558"/>
      <c r="B137" s="527"/>
      <c r="C137" s="527"/>
      <c r="D137" s="527"/>
      <c r="E137" s="527"/>
      <c r="F137" s="527"/>
      <c r="G137" s="527"/>
      <c r="H137" s="527"/>
      <c r="I137" s="527"/>
      <c r="J137" s="534"/>
      <c r="K137" s="534"/>
      <c r="L137" s="534"/>
      <c r="M137" s="216"/>
      <c r="N137" s="146"/>
      <c r="O137" s="146"/>
      <c r="P137" s="146"/>
      <c r="Q137" s="519"/>
      <c r="R137" s="519"/>
      <c r="S137" s="521"/>
      <c r="T137" s="504"/>
      <c r="U137" s="195"/>
      <c r="V137" s="180"/>
      <c r="W137" s="175"/>
      <c r="X137" s="181"/>
      <c r="Y137" s="181"/>
      <c r="Z137" s="181"/>
      <c r="AA137" s="181"/>
      <c r="AB137" s="181"/>
      <c r="AC137" s="183"/>
      <c r="AD137" s="183"/>
      <c r="AE137" s="183"/>
      <c r="AF137" s="183"/>
      <c r="AG137" s="183"/>
      <c r="AH137" s="183"/>
      <c r="AI137" s="183"/>
      <c r="AJ137" s="183"/>
      <c r="AK137" s="183"/>
      <c r="AL137" s="183"/>
      <c r="AM137" s="183"/>
      <c r="AN137" s="183"/>
      <c r="AO137" s="183"/>
      <c r="AP137" s="183"/>
      <c r="AQ137" s="183"/>
      <c r="AR137" s="183"/>
      <c r="AS137" s="183"/>
      <c r="AT137" s="183"/>
      <c r="AU137" s="183"/>
      <c r="AV137" s="183"/>
      <c r="AW137" s="183"/>
      <c r="AX137" s="183"/>
      <c r="AY137" s="183"/>
      <c r="AZ137" s="183"/>
      <c r="BA137" s="183"/>
      <c r="BB137" s="183"/>
      <c r="BC137" s="183"/>
      <c r="BD137" s="183"/>
      <c r="BE137" s="183"/>
      <c r="BF137" s="183"/>
      <c r="BG137" s="183"/>
      <c r="BH137" s="183"/>
      <c r="BI137" s="154"/>
      <c r="BJ137" s="154"/>
      <c r="BK137" s="150"/>
      <c r="BL137" s="219"/>
    </row>
    <row r="138" spans="1:64" s="172" customFormat="1" ht="30.75" customHeight="1" x14ac:dyDescent="0.2">
      <c r="A138" s="558"/>
      <c r="B138" s="527"/>
      <c r="C138" s="527"/>
      <c r="D138" s="527"/>
      <c r="E138" s="527"/>
      <c r="F138" s="527"/>
      <c r="G138" s="527"/>
      <c r="H138" s="527"/>
      <c r="I138" s="527"/>
      <c r="J138" s="534"/>
      <c r="K138" s="534"/>
      <c r="L138" s="534"/>
      <c r="M138" s="216"/>
      <c r="N138" s="146"/>
      <c r="O138" s="146"/>
      <c r="P138" s="146"/>
      <c r="Q138" s="519"/>
      <c r="R138" s="519"/>
      <c r="S138" s="521"/>
      <c r="T138" s="504"/>
      <c r="U138" s="195"/>
      <c r="V138" s="180"/>
      <c r="W138" s="175"/>
      <c r="X138" s="181"/>
      <c r="Y138" s="181"/>
      <c r="Z138" s="181"/>
      <c r="AA138" s="181"/>
      <c r="AB138" s="181"/>
      <c r="AC138" s="183"/>
      <c r="AD138" s="183"/>
      <c r="AE138" s="183"/>
      <c r="AF138" s="183"/>
      <c r="AG138" s="183"/>
      <c r="AH138" s="183"/>
      <c r="AI138" s="183"/>
      <c r="AJ138" s="183"/>
      <c r="AK138" s="183"/>
      <c r="AL138" s="183"/>
      <c r="AM138" s="183"/>
      <c r="AN138" s="183"/>
      <c r="AO138" s="183"/>
      <c r="AP138" s="183"/>
      <c r="AQ138" s="183"/>
      <c r="AR138" s="183"/>
      <c r="AS138" s="183"/>
      <c r="AT138" s="183"/>
      <c r="AU138" s="183"/>
      <c r="AV138" s="183"/>
      <c r="AW138" s="183"/>
      <c r="AX138" s="183"/>
      <c r="AY138" s="183"/>
      <c r="AZ138" s="183"/>
      <c r="BA138" s="183"/>
      <c r="BB138" s="183"/>
      <c r="BC138" s="183"/>
      <c r="BD138" s="183"/>
      <c r="BE138" s="183"/>
      <c r="BF138" s="183"/>
      <c r="BG138" s="183"/>
      <c r="BH138" s="183"/>
      <c r="BI138" s="154"/>
      <c r="BJ138" s="154"/>
      <c r="BK138" s="150"/>
      <c r="BL138" s="219"/>
    </row>
    <row r="139" spans="1:64" s="172" customFormat="1" ht="30.75" customHeight="1" x14ac:dyDescent="0.2">
      <c r="A139" s="558"/>
      <c r="B139" s="527"/>
      <c r="C139" s="527"/>
      <c r="D139" s="527"/>
      <c r="E139" s="527"/>
      <c r="F139" s="527"/>
      <c r="G139" s="527"/>
      <c r="H139" s="527"/>
      <c r="I139" s="527"/>
      <c r="J139" s="534"/>
      <c r="K139" s="534"/>
      <c r="L139" s="534"/>
      <c r="M139" s="216"/>
      <c r="N139" s="151"/>
      <c r="O139" s="151"/>
      <c r="P139" s="151"/>
      <c r="Q139" s="519"/>
      <c r="R139" s="519"/>
      <c r="S139" s="521"/>
      <c r="T139" s="504"/>
      <c r="U139" s="195"/>
      <c r="V139" s="180"/>
      <c r="W139" s="175"/>
      <c r="X139" s="186"/>
      <c r="Y139" s="181"/>
      <c r="Z139" s="181"/>
      <c r="AA139" s="181"/>
      <c r="AB139" s="181"/>
      <c r="AC139" s="183"/>
      <c r="AD139" s="183"/>
      <c r="AE139" s="183"/>
      <c r="AF139" s="183"/>
      <c r="AG139" s="183"/>
      <c r="AH139" s="183"/>
      <c r="AI139" s="183"/>
      <c r="AJ139" s="183"/>
      <c r="AK139" s="183"/>
      <c r="AL139" s="183"/>
      <c r="AM139" s="183"/>
      <c r="AN139" s="183"/>
      <c r="AO139" s="183"/>
      <c r="AP139" s="183"/>
      <c r="AQ139" s="183"/>
      <c r="AR139" s="183"/>
      <c r="AS139" s="183"/>
      <c r="AT139" s="183"/>
      <c r="AU139" s="183"/>
      <c r="AV139" s="183"/>
      <c r="AW139" s="183"/>
      <c r="AX139" s="183"/>
      <c r="AY139" s="183"/>
      <c r="AZ139" s="183"/>
      <c r="BA139" s="183"/>
      <c r="BB139" s="183"/>
      <c r="BC139" s="183"/>
      <c r="BD139" s="183"/>
      <c r="BE139" s="183"/>
      <c r="BF139" s="183"/>
      <c r="BG139" s="183"/>
      <c r="BH139" s="183"/>
      <c r="BI139" s="154"/>
      <c r="BJ139" s="154"/>
      <c r="BK139" s="154"/>
      <c r="BL139" s="220"/>
    </row>
    <row r="140" spans="1:64" s="172" customFormat="1" ht="30.75" customHeight="1" x14ac:dyDescent="0.2">
      <c r="A140" s="558"/>
      <c r="B140" s="527"/>
      <c r="C140" s="527"/>
      <c r="D140" s="527"/>
      <c r="E140" s="527"/>
      <c r="F140" s="527"/>
      <c r="G140" s="527"/>
      <c r="H140" s="527"/>
      <c r="I140" s="527"/>
      <c r="J140" s="534"/>
      <c r="K140" s="534"/>
      <c r="L140" s="534"/>
      <c r="M140" s="198"/>
      <c r="N140" s="151"/>
      <c r="O140" s="151"/>
      <c r="P140" s="151"/>
      <c r="Q140" s="519"/>
      <c r="R140" s="519"/>
      <c r="S140" s="521"/>
      <c r="T140" s="504"/>
      <c r="U140" s="161"/>
      <c r="V140" s="169"/>
      <c r="W140" s="195"/>
      <c r="X140" s="166"/>
      <c r="Y140" s="162"/>
      <c r="Z140" s="162"/>
      <c r="AA140" s="162"/>
      <c r="AB140" s="162"/>
      <c r="AC140" s="183"/>
      <c r="AD140" s="183"/>
      <c r="AE140" s="183"/>
      <c r="AF140" s="183"/>
      <c r="AG140" s="183"/>
      <c r="AH140" s="183"/>
      <c r="AI140" s="183"/>
      <c r="AJ140" s="183"/>
      <c r="AK140" s="183"/>
      <c r="AL140" s="183"/>
      <c r="AM140" s="183"/>
      <c r="AN140" s="183"/>
      <c r="AO140" s="183"/>
      <c r="AP140" s="183"/>
      <c r="AQ140" s="183"/>
      <c r="AR140" s="183"/>
      <c r="AS140" s="183"/>
      <c r="AT140" s="183"/>
      <c r="AU140" s="183"/>
      <c r="AV140" s="183"/>
      <c r="AW140" s="183"/>
      <c r="AX140" s="183"/>
      <c r="AY140" s="183"/>
      <c r="AZ140" s="183"/>
      <c r="BA140" s="183"/>
      <c r="BB140" s="183"/>
      <c r="BC140" s="183"/>
      <c r="BD140" s="183"/>
      <c r="BE140" s="183"/>
      <c r="BF140" s="183"/>
      <c r="BG140" s="183"/>
      <c r="BH140" s="183"/>
      <c r="BI140" s="154"/>
      <c r="BJ140" s="154"/>
      <c r="BK140" s="154"/>
      <c r="BL140" s="220"/>
    </row>
    <row r="141" spans="1:64" s="172" customFormat="1" ht="30.75" customHeight="1" thickBot="1" x14ac:dyDescent="0.25">
      <c r="A141" s="559"/>
      <c r="B141" s="528"/>
      <c r="C141" s="528"/>
      <c r="D141" s="528"/>
      <c r="E141" s="528"/>
      <c r="F141" s="528"/>
      <c r="G141" s="528"/>
      <c r="H141" s="528"/>
      <c r="I141" s="528"/>
      <c r="J141" s="535"/>
      <c r="K141" s="535"/>
      <c r="L141" s="535"/>
      <c r="M141" s="221"/>
      <c r="N141" s="155"/>
      <c r="O141" s="155"/>
      <c r="P141" s="155"/>
      <c r="Q141" s="555"/>
      <c r="R141" s="555"/>
      <c r="S141" s="556"/>
      <c r="T141" s="504"/>
      <c r="U141" s="161"/>
      <c r="V141" s="169"/>
      <c r="W141" s="195"/>
      <c r="X141" s="166"/>
      <c r="Y141" s="162"/>
      <c r="Z141" s="162"/>
      <c r="AA141" s="162"/>
      <c r="AB141" s="162"/>
      <c r="AC141" s="183"/>
      <c r="AD141" s="183"/>
      <c r="AE141" s="183"/>
      <c r="AF141" s="183"/>
      <c r="AG141" s="183"/>
      <c r="AH141" s="183"/>
      <c r="AI141" s="183"/>
      <c r="AJ141" s="183"/>
      <c r="AK141" s="183"/>
      <c r="AL141" s="183"/>
      <c r="AM141" s="183"/>
      <c r="AN141" s="183"/>
      <c r="AO141" s="183"/>
      <c r="AP141" s="183"/>
      <c r="AQ141" s="183"/>
      <c r="AR141" s="183"/>
      <c r="AS141" s="183"/>
      <c r="AT141" s="183"/>
      <c r="AU141" s="183"/>
      <c r="AV141" s="183"/>
      <c r="AW141" s="183"/>
      <c r="AX141" s="183"/>
      <c r="AY141" s="183"/>
      <c r="AZ141" s="183"/>
      <c r="BA141" s="183"/>
      <c r="BB141" s="183"/>
      <c r="BC141" s="183"/>
      <c r="BD141" s="183"/>
      <c r="BE141" s="183"/>
      <c r="BF141" s="183"/>
      <c r="BG141" s="183"/>
      <c r="BH141" s="183"/>
      <c r="BI141" s="154"/>
      <c r="BJ141" s="154"/>
      <c r="BK141" s="160"/>
      <c r="BL141" s="225"/>
    </row>
    <row r="142" spans="1:64" s="172" customFormat="1" ht="30.75" customHeight="1" x14ac:dyDescent="0.2">
      <c r="A142" s="557" t="s">
        <v>255</v>
      </c>
      <c r="B142" s="526" t="s">
        <v>348</v>
      </c>
      <c r="C142" s="526" t="s">
        <v>349</v>
      </c>
      <c r="D142" s="526" t="s">
        <v>350</v>
      </c>
      <c r="E142" s="526">
        <v>315</v>
      </c>
      <c r="F142" s="526" t="s">
        <v>351</v>
      </c>
      <c r="G142" s="526" t="s">
        <v>397</v>
      </c>
      <c r="H142" s="526" t="s">
        <v>402</v>
      </c>
      <c r="I142" s="526" t="s">
        <v>403</v>
      </c>
      <c r="J142" s="533">
        <v>0</v>
      </c>
      <c r="K142" s="533">
        <v>1</v>
      </c>
      <c r="L142" s="533" t="s">
        <v>404</v>
      </c>
      <c r="M142" s="217"/>
      <c r="N142" s="144"/>
      <c r="O142" s="144"/>
      <c r="P142" s="144"/>
      <c r="Q142" s="518"/>
      <c r="R142" s="518"/>
      <c r="S142" s="520"/>
      <c r="T142" s="504"/>
      <c r="U142" s="195"/>
      <c r="V142" s="180"/>
      <c r="W142" s="175"/>
      <c r="X142" s="181"/>
      <c r="Y142" s="181"/>
      <c r="Z142" s="181"/>
      <c r="AA142" s="181"/>
      <c r="AB142" s="181"/>
      <c r="AC142" s="183"/>
      <c r="AD142" s="183"/>
      <c r="AE142" s="183"/>
      <c r="AF142" s="183"/>
      <c r="AG142" s="183"/>
      <c r="AH142" s="183"/>
      <c r="AI142" s="183"/>
      <c r="AJ142" s="183"/>
      <c r="AK142" s="183"/>
      <c r="AL142" s="183"/>
      <c r="AM142" s="183"/>
      <c r="AN142" s="183"/>
      <c r="AO142" s="183"/>
      <c r="AP142" s="183"/>
      <c r="AQ142" s="183"/>
      <c r="AR142" s="183"/>
      <c r="AS142" s="183"/>
      <c r="AT142" s="183"/>
      <c r="AU142" s="183"/>
      <c r="AV142" s="183"/>
      <c r="AW142" s="183"/>
      <c r="AX142" s="183"/>
      <c r="AY142" s="183"/>
      <c r="AZ142" s="183"/>
      <c r="BA142" s="183"/>
      <c r="BB142" s="183"/>
      <c r="BC142" s="183"/>
      <c r="BD142" s="183"/>
      <c r="BE142" s="183"/>
      <c r="BF142" s="183"/>
      <c r="BG142" s="183"/>
      <c r="BH142" s="183"/>
      <c r="BI142" s="154"/>
      <c r="BJ142" s="154"/>
      <c r="BK142" s="214"/>
      <c r="BL142" s="218"/>
    </row>
    <row r="143" spans="1:64" s="172" customFormat="1" ht="30.75" customHeight="1" x14ac:dyDescent="0.2">
      <c r="A143" s="558"/>
      <c r="B143" s="527"/>
      <c r="C143" s="527"/>
      <c r="D143" s="527"/>
      <c r="E143" s="527"/>
      <c r="F143" s="527"/>
      <c r="G143" s="527"/>
      <c r="H143" s="527"/>
      <c r="I143" s="527"/>
      <c r="J143" s="534"/>
      <c r="K143" s="534"/>
      <c r="L143" s="534"/>
      <c r="M143" s="216"/>
      <c r="N143" s="146"/>
      <c r="O143" s="146"/>
      <c r="P143" s="146"/>
      <c r="Q143" s="519"/>
      <c r="R143" s="519"/>
      <c r="S143" s="521"/>
      <c r="T143" s="504"/>
      <c r="U143" s="195"/>
      <c r="V143" s="180"/>
      <c r="W143" s="175"/>
      <c r="X143" s="181"/>
      <c r="Y143" s="181"/>
      <c r="Z143" s="181"/>
      <c r="AA143" s="181"/>
      <c r="AB143" s="181"/>
      <c r="AC143" s="183"/>
      <c r="AD143" s="183"/>
      <c r="AE143" s="183"/>
      <c r="AF143" s="183"/>
      <c r="AG143" s="183"/>
      <c r="AH143" s="183"/>
      <c r="AI143" s="183"/>
      <c r="AJ143" s="183"/>
      <c r="AK143" s="183"/>
      <c r="AL143" s="183"/>
      <c r="AM143" s="183"/>
      <c r="AN143" s="183"/>
      <c r="AO143" s="183"/>
      <c r="AP143" s="183"/>
      <c r="AQ143" s="183"/>
      <c r="AR143" s="183"/>
      <c r="AS143" s="183"/>
      <c r="AT143" s="183"/>
      <c r="AU143" s="183"/>
      <c r="AV143" s="183"/>
      <c r="AW143" s="183"/>
      <c r="AX143" s="183"/>
      <c r="AY143" s="183"/>
      <c r="AZ143" s="183"/>
      <c r="BA143" s="183"/>
      <c r="BB143" s="183"/>
      <c r="BC143" s="183"/>
      <c r="BD143" s="183"/>
      <c r="BE143" s="183"/>
      <c r="BF143" s="183"/>
      <c r="BG143" s="183"/>
      <c r="BH143" s="183"/>
      <c r="BI143" s="154"/>
      <c r="BJ143" s="154"/>
      <c r="BK143" s="150"/>
      <c r="BL143" s="219"/>
    </row>
    <row r="144" spans="1:64" s="172" customFormat="1" ht="30.75" customHeight="1" x14ac:dyDescent="0.2">
      <c r="A144" s="558"/>
      <c r="B144" s="527"/>
      <c r="C144" s="527"/>
      <c r="D144" s="527"/>
      <c r="E144" s="527"/>
      <c r="F144" s="527"/>
      <c r="G144" s="527"/>
      <c r="H144" s="527"/>
      <c r="I144" s="527"/>
      <c r="J144" s="534"/>
      <c r="K144" s="534"/>
      <c r="L144" s="534"/>
      <c r="M144" s="216"/>
      <c r="N144" s="146"/>
      <c r="O144" s="146"/>
      <c r="P144" s="146"/>
      <c r="Q144" s="519"/>
      <c r="R144" s="519"/>
      <c r="S144" s="521"/>
      <c r="T144" s="504"/>
      <c r="U144" s="195"/>
      <c r="V144" s="180"/>
      <c r="W144" s="175"/>
      <c r="X144" s="181"/>
      <c r="Y144" s="181"/>
      <c r="Z144" s="181"/>
      <c r="AA144" s="181"/>
      <c r="AB144" s="181"/>
      <c r="AC144" s="183"/>
      <c r="AD144" s="183"/>
      <c r="AE144" s="183"/>
      <c r="AF144" s="183"/>
      <c r="AG144" s="183"/>
      <c r="AH144" s="183"/>
      <c r="AI144" s="183"/>
      <c r="AJ144" s="183"/>
      <c r="AK144" s="183"/>
      <c r="AL144" s="183"/>
      <c r="AM144" s="183"/>
      <c r="AN144" s="183"/>
      <c r="AO144" s="183"/>
      <c r="AP144" s="183"/>
      <c r="AQ144" s="183"/>
      <c r="AR144" s="183"/>
      <c r="AS144" s="183"/>
      <c r="AT144" s="183"/>
      <c r="AU144" s="183"/>
      <c r="AV144" s="183"/>
      <c r="AW144" s="183"/>
      <c r="AX144" s="183"/>
      <c r="AY144" s="183"/>
      <c r="AZ144" s="183"/>
      <c r="BA144" s="183"/>
      <c r="BB144" s="183"/>
      <c r="BC144" s="183"/>
      <c r="BD144" s="183"/>
      <c r="BE144" s="183"/>
      <c r="BF144" s="183"/>
      <c r="BG144" s="183"/>
      <c r="BH144" s="183"/>
      <c r="BI144" s="154"/>
      <c r="BJ144" s="154"/>
      <c r="BK144" s="150"/>
      <c r="BL144" s="219"/>
    </row>
    <row r="145" spans="1:64" s="172" customFormat="1" ht="30.75" customHeight="1" x14ac:dyDescent="0.2">
      <c r="A145" s="558"/>
      <c r="B145" s="527"/>
      <c r="C145" s="527"/>
      <c r="D145" s="527"/>
      <c r="E145" s="527"/>
      <c r="F145" s="527"/>
      <c r="G145" s="527"/>
      <c r="H145" s="527"/>
      <c r="I145" s="527"/>
      <c r="J145" s="534"/>
      <c r="K145" s="534"/>
      <c r="L145" s="534"/>
      <c r="M145" s="216"/>
      <c r="N145" s="146"/>
      <c r="O145" s="146"/>
      <c r="P145" s="146"/>
      <c r="Q145" s="519"/>
      <c r="R145" s="519"/>
      <c r="S145" s="521"/>
      <c r="T145" s="504"/>
      <c r="U145" s="195"/>
      <c r="V145" s="180"/>
      <c r="W145" s="175"/>
      <c r="X145" s="181"/>
      <c r="Y145" s="181"/>
      <c r="Z145" s="181"/>
      <c r="AA145" s="181"/>
      <c r="AB145" s="181"/>
      <c r="AC145" s="183"/>
      <c r="AD145" s="183"/>
      <c r="AE145" s="183"/>
      <c r="AF145" s="183"/>
      <c r="AG145" s="183"/>
      <c r="AH145" s="183"/>
      <c r="AI145" s="183"/>
      <c r="AJ145" s="183"/>
      <c r="AK145" s="183"/>
      <c r="AL145" s="183"/>
      <c r="AM145" s="183"/>
      <c r="AN145" s="183"/>
      <c r="AO145" s="183"/>
      <c r="AP145" s="183"/>
      <c r="AQ145" s="183"/>
      <c r="AR145" s="183"/>
      <c r="AS145" s="183"/>
      <c r="AT145" s="183"/>
      <c r="AU145" s="183"/>
      <c r="AV145" s="183"/>
      <c r="AW145" s="183"/>
      <c r="AX145" s="183"/>
      <c r="AY145" s="183"/>
      <c r="AZ145" s="183"/>
      <c r="BA145" s="183"/>
      <c r="BB145" s="183"/>
      <c r="BC145" s="183"/>
      <c r="BD145" s="183"/>
      <c r="BE145" s="183"/>
      <c r="BF145" s="183"/>
      <c r="BG145" s="183"/>
      <c r="BH145" s="183"/>
      <c r="BI145" s="154"/>
      <c r="BJ145" s="154"/>
      <c r="BK145" s="150"/>
      <c r="BL145" s="219"/>
    </row>
    <row r="146" spans="1:64" s="172" customFormat="1" ht="30.75" customHeight="1" x14ac:dyDescent="0.2">
      <c r="A146" s="558"/>
      <c r="B146" s="527"/>
      <c r="C146" s="527"/>
      <c r="D146" s="527"/>
      <c r="E146" s="527"/>
      <c r="F146" s="527"/>
      <c r="G146" s="527"/>
      <c r="H146" s="527"/>
      <c r="I146" s="527"/>
      <c r="J146" s="534"/>
      <c r="K146" s="534"/>
      <c r="L146" s="534"/>
      <c r="M146" s="216"/>
      <c r="N146" s="151"/>
      <c r="O146" s="151"/>
      <c r="P146" s="151"/>
      <c r="Q146" s="519"/>
      <c r="R146" s="519"/>
      <c r="S146" s="521"/>
      <c r="T146" s="504"/>
      <c r="U146" s="195"/>
      <c r="V146" s="180"/>
      <c r="W146" s="175"/>
      <c r="X146" s="186"/>
      <c r="Y146" s="181"/>
      <c r="Z146" s="181"/>
      <c r="AA146" s="181"/>
      <c r="AB146" s="181"/>
      <c r="AC146" s="183"/>
      <c r="AD146" s="183"/>
      <c r="AE146" s="183"/>
      <c r="AF146" s="183"/>
      <c r="AG146" s="183"/>
      <c r="AH146" s="183"/>
      <c r="AI146" s="183"/>
      <c r="AJ146" s="183"/>
      <c r="AK146" s="183"/>
      <c r="AL146" s="183"/>
      <c r="AM146" s="183"/>
      <c r="AN146" s="183"/>
      <c r="AO146" s="183"/>
      <c r="AP146" s="183"/>
      <c r="AQ146" s="183"/>
      <c r="AR146" s="183"/>
      <c r="AS146" s="183"/>
      <c r="AT146" s="183"/>
      <c r="AU146" s="183"/>
      <c r="AV146" s="183"/>
      <c r="AW146" s="183"/>
      <c r="AX146" s="183"/>
      <c r="AY146" s="183"/>
      <c r="AZ146" s="183"/>
      <c r="BA146" s="183"/>
      <c r="BB146" s="183"/>
      <c r="BC146" s="183"/>
      <c r="BD146" s="183"/>
      <c r="BE146" s="183"/>
      <c r="BF146" s="183"/>
      <c r="BG146" s="183"/>
      <c r="BH146" s="183"/>
      <c r="BI146" s="154"/>
      <c r="BJ146" s="154"/>
      <c r="BK146" s="154"/>
      <c r="BL146" s="220"/>
    </row>
    <row r="147" spans="1:64" s="172" customFormat="1" ht="30.75" customHeight="1" x14ac:dyDescent="0.2">
      <c r="A147" s="558"/>
      <c r="B147" s="527"/>
      <c r="C147" s="527"/>
      <c r="D147" s="527"/>
      <c r="E147" s="527"/>
      <c r="F147" s="527"/>
      <c r="G147" s="527"/>
      <c r="H147" s="527"/>
      <c r="I147" s="527"/>
      <c r="J147" s="534"/>
      <c r="K147" s="534"/>
      <c r="L147" s="534"/>
      <c r="M147" s="198"/>
      <c r="N147" s="151"/>
      <c r="O147" s="151"/>
      <c r="P147" s="151"/>
      <c r="Q147" s="519"/>
      <c r="R147" s="519"/>
      <c r="S147" s="521"/>
      <c r="T147" s="504"/>
      <c r="U147" s="161"/>
      <c r="V147" s="169"/>
      <c r="W147" s="195"/>
      <c r="X147" s="166"/>
      <c r="Y147" s="162"/>
      <c r="Z147" s="162"/>
      <c r="AA147" s="162"/>
      <c r="AB147" s="162"/>
      <c r="AC147" s="183"/>
      <c r="AD147" s="183"/>
      <c r="AE147" s="183"/>
      <c r="AF147" s="183"/>
      <c r="AG147" s="183"/>
      <c r="AH147" s="183"/>
      <c r="AI147" s="183"/>
      <c r="AJ147" s="183"/>
      <c r="AK147" s="183"/>
      <c r="AL147" s="183"/>
      <c r="AM147" s="183"/>
      <c r="AN147" s="183"/>
      <c r="AO147" s="183"/>
      <c r="AP147" s="183"/>
      <c r="AQ147" s="183"/>
      <c r="AR147" s="183"/>
      <c r="AS147" s="183"/>
      <c r="AT147" s="183"/>
      <c r="AU147" s="183"/>
      <c r="AV147" s="183"/>
      <c r="AW147" s="183"/>
      <c r="AX147" s="183"/>
      <c r="AY147" s="183"/>
      <c r="AZ147" s="183"/>
      <c r="BA147" s="183"/>
      <c r="BB147" s="183"/>
      <c r="BC147" s="183"/>
      <c r="BD147" s="183"/>
      <c r="BE147" s="183"/>
      <c r="BF147" s="183"/>
      <c r="BG147" s="183"/>
      <c r="BH147" s="183"/>
      <c r="BI147" s="154"/>
      <c r="BJ147" s="154"/>
      <c r="BK147" s="154"/>
      <c r="BL147" s="220"/>
    </row>
    <row r="148" spans="1:64" s="172" customFormat="1" ht="30.75" customHeight="1" thickBot="1" x14ac:dyDescent="0.25">
      <c r="A148" s="559"/>
      <c r="B148" s="528"/>
      <c r="C148" s="528"/>
      <c r="D148" s="528"/>
      <c r="E148" s="528"/>
      <c r="F148" s="528"/>
      <c r="G148" s="528"/>
      <c r="H148" s="528"/>
      <c r="I148" s="528"/>
      <c r="J148" s="535"/>
      <c r="K148" s="535"/>
      <c r="L148" s="535"/>
      <c r="M148" s="221"/>
      <c r="N148" s="155"/>
      <c r="O148" s="155"/>
      <c r="P148" s="155"/>
      <c r="Q148" s="555"/>
      <c r="R148" s="555"/>
      <c r="S148" s="556"/>
      <c r="T148" s="504"/>
      <c r="U148" s="161"/>
      <c r="V148" s="169"/>
      <c r="W148" s="195"/>
      <c r="X148" s="166"/>
      <c r="Y148" s="162"/>
      <c r="Z148" s="162"/>
      <c r="AA148" s="162"/>
      <c r="AB148" s="162"/>
      <c r="AC148" s="183"/>
      <c r="AD148" s="183"/>
      <c r="AE148" s="183"/>
      <c r="AF148" s="183"/>
      <c r="AG148" s="183"/>
      <c r="AH148" s="183"/>
      <c r="AI148" s="183"/>
      <c r="AJ148" s="183"/>
      <c r="AK148" s="183"/>
      <c r="AL148" s="183"/>
      <c r="AM148" s="183"/>
      <c r="AN148" s="183"/>
      <c r="AO148" s="183"/>
      <c r="AP148" s="183"/>
      <c r="AQ148" s="183"/>
      <c r="AR148" s="183"/>
      <c r="AS148" s="183"/>
      <c r="AT148" s="183"/>
      <c r="AU148" s="183"/>
      <c r="AV148" s="183"/>
      <c r="AW148" s="183"/>
      <c r="AX148" s="183"/>
      <c r="AY148" s="183"/>
      <c r="AZ148" s="183"/>
      <c r="BA148" s="183"/>
      <c r="BB148" s="183"/>
      <c r="BC148" s="183"/>
      <c r="BD148" s="183"/>
      <c r="BE148" s="183"/>
      <c r="BF148" s="183"/>
      <c r="BG148" s="183"/>
      <c r="BH148" s="183"/>
      <c r="BI148" s="154"/>
      <c r="BJ148" s="154"/>
      <c r="BK148" s="160"/>
      <c r="BL148" s="225"/>
    </row>
    <row r="149" spans="1:64" s="172" customFormat="1" ht="30.75" customHeight="1" x14ac:dyDescent="0.2">
      <c r="A149" s="557" t="s">
        <v>255</v>
      </c>
      <c r="B149" s="526" t="s">
        <v>348</v>
      </c>
      <c r="C149" s="526" t="s">
        <v>349</v>
      </c>
      <c r="D149" s="526" t="s">
        <v>350</v>
      </c>
      <c r="E149" s="526">
        <v>315</v>
      </c>
      <c r="F149" s="526" t="s">
        <v>351</v>
      </c>
      <c r="G149" s="526" t="s">
        <v>405</v>
      </c>
      <c r="H149" s="526" t="s">
        <v>406</v>
      </c>
      <c r="I149" s="526" t="s">
        <v>407</v>
      </c>
      <c r="J149" s="533">
        <v>2</v>
      </c>
      <c r="K149" s="533">
        <v>10</v>
      </c>
      <c r="L149" s="533">
        <v>2</v>
      </c>
      <c r="M149" s="217"/>
      <c r="N149" s="144"/>
      <c r="O149" s="502"/>
      <c r="P149" s="502"/>
      <c r="Q149" s="518"/>
      <c r="R149" s="518"/>
      <c r="S149" s="520"/>
      <c r="T149" s="561"/>
      <c r="U149" s="195"/>
      <c r="V149" s="180"/>
      <c r="W149" s="175"/>
      <c r="X149" s="507"/>
      <c r="Y149" s="507"/>
      <c r="Z149" s="507"/>
      <c r="AA149" s="507"/>
      <c r="AB149" s="507"/>
      <c r="AC149" s="183"/>
      <c r="AD149" s="183"/>
      <c r="AE149" s="183"/>
      <c r="AF149" s="183"/>
      <c r="AG149" s="183"/>
      <c r="AH149" s="183"/>
      <c r="AI149" s="183"/>
      <c r="AJ149" s="183"/>
      <c r="AK149" s="499"/>
      <c r="AL149" s="499"/>
      <c r="AM149" s="183"/>
      <c r="AN149" s="183"/>
      <c r="AO149" s="183"/>
      <c r="AP149" s="183"/>
      <c r="AQ149" s="183"/>
      <c r="AR149" s="183"/>
      <c r="AS149" s="183"/>
      <c r="AT149" s="183"/>
      <c r="AU149" s="183"/>
      <c r="AV149" s="183"/>
      <c r="AW149" s="183"/>
      <c r="AX149" s="183"/>
      <c r="AY149" s="183"/>
      <c r="AZ149" s="183"/>
      <c r="BA149" s="183"/>
      <c r="BB149" s="183"/>
      <c r="BC149" s="183"/>
      <c r="BD149" s="183"/>
      <c r="BE149" s="183"/>
      <c r="BF149" s="183"/>
      <c r="BG149" s="183"/>
      <c r="BH149" s="183"/>
      <c r="BI149" s="154"/>
      <c r="BJ149" s="644" t="s">
        <v>508</v>
      </c>
      <c r="BK149" s="214"/>
      <c r="BL149" s="215"/>
    </row>
    <row r="150" spans="1:64" s="172" customFormat="1" ht="51.75" customHeight="1" x14ac:dyDescent="0.2">
      <c r="A150" s="558"/>
      <c r="B150" s="527"/>
      <c r="C150" s="527"/>
      <c r="D150" s="527"/>
      <c r="E150" s="527"/>
      <c r="F150" s="527"/>
      <c r="G150" s="527"/>
      <c r="H150" s="527"/>
      <c r="I150" s="527"/>
      <c r="J150" s="534"/>
      <c r="K150" s="534"/>
      <c r="L150" s="534"/>
      <c r="M150" s="216"/>
      <c r="N150" s="146"/>
      <c r="O150" s="500"/>
      <c r="P150" s="500"/>
      <c r="Q150" s="519"/>
      <c r="R150" s="519"/>
      <c r="S150" s="521"/>
      <c r="T150" s="632"/>
      <c r="U150" s="195"/>
      <c r="V150" s="180"/>
      <c r="W150" s="175"/>
      <c r="X150" s="525"/>
      <c r="Y150" s="525"/>
      <c r="Z150" s="525"/>
      <c r="AA150" s="525"/>
      <c r="AB150" s="525"/>
      <c r="AC150" s="183"/>
      <c r="AD150" s="183"/>
      <c r="AE150" s="183"/>
      <c r="AF150" s="183"/>
      <c r="AG150" s="183"/>
      <c r="AH150" s="183"/>
      <c r="AI150" s="183"/>
      <c r="AJ150" s="183"/>
      <c r="AK150" s="500"/>
      <c r="AL150" s="500"/>
      <c r="AM150" s="183"/>
      <c r="AN150" s="183"/>
      <c r="AO150" s="183"/>
      <c r="AP150" s="183"/>
      <c r="AQ150" s="183"/>
      <c r="AR150" s="183"/>
      <c r="AS150" s="183"/>
      <c r="AT150" s="183"/>
      <c r="AU150" s="183"/>
      <c r="AV150" s="183"/>
      <c r="AW150" s="183"/>
      <c r="AX150" s="183"/>
      <c r="AY150" s="183"/>
      <c r="AZ150" s="183"/>
      <c r="BA150" s="183"/>
      <c r="BB150" s="183"/>
      <c r="BC150" s="183"/>
      <c r="BD150" s="183"/>
      <c r="BE150" s="183"/>
      <c r="BF150" s="183"/>
      <c r="BG150" s="183"/>
      <c r="BH150" s="183"/>
      <c r="BI150" s="154"/>
      <c r="BJ150" s="645"/>
      <c r="BK150" s="150"/>
      <c r="BL150" s="207"/>
    </row>
    <row r="151" spans="1:64" s="172" customFormat="1" ht="60" customHeight="1" x14ac:dyDescent="0.2">
      <c r="A151" s="558"/>
      <c r="B151" s="527"/>
      <c r="C151" s="527"/>
      <c r="D151" s="527"/>
      <c r="E151" s="527"/>
      <c r="F151" s="527"/>
      <c r="G151" s="527"/>
      <c r="H151" s="527"/>
      <c r="I151" s="527"/>
      <c r="J151" s="534"/>
      <c r="K151" s="534"/>
      <c r="L151" s="534"/>
      <c r="M151" s="216"/>
      <c r="N151" s="146"/>
      <c r="O151" s="500"/>
      <c r="P151" s="500"/>
      <c r="Q151" s="519"/>
      <c r="R151" s="519"/>
      <c r="S151" s="521"/>
      <c r="T151" s="632"/>
      <c r="U151" s="195"/>
      <c r="V151" s="180"/>
      <c r="W151" s="175"/>
      <c r="X151" s="525"/>
      <c r="Y151" s="525"/>
      <c r="Z151" s="525"/>
      <c r="AA151" s="525"/>
      <c r="AB151" s="525"/>
      <c r="AC151" s="183"/>
      <c r="AD151" s="183"/>
      <c r="AE151" s="183"/>
      <c r="AF151" s="183"/>
      <c r="AG151" s="183"/>
      <c r="AH151" s="183"/>
      <c r="AI151" s="183"/>
      <c r="AJ151" s="183"/>
      <c r="AK151" s="500"/>
      <c r="AL151" s="500"/>
      <c r="AM151" s="183"/>
      <c r="AN151" s="183"/>
      <c r="AO151" s="183"/>
      <c r="AP151" s="183"/>
      <c r="AQ151" s="183"/>
      <c r="AR151" s="183"/>
      <c r="AS151" s="183"/>
      <c r="AT151" s="183"/>
      <c r="AU151" s="183"/>
      <c r="AV151" s="183"/>
      <c r="AW151" s="183"/>
      <c r="AX151" s="183"/>
      <c r="AY151" s="183"/>
      <c r="AZ151" s="183"/>
      <c r="BA151" s="183"/>
      <c r="BB151" s="183"/>
      <c r="BC151" s="183"/>
      <c r="BD151" s="183"/>
      <c r="BE151" s="183"/>
      <c r="BF151" s="183"/>
      <c r="BG151" s="183"/>
      <c r="BH151" s="183"/>
      <c r="BI151" s="154"/>
      <c r="BJ151" s="645"/>
      <c r="BK151" s="150"/>
      <c r="BL151" s="207"/>
    </row>
    <row r="152" spans="1:64" s="172" customFormat="1" ht="30.75" customHeight="1" x14ac:dyDescent="0.2">
      <c r="A152" s="558"/>
      <c r="B152" s="527"/>
      <c r="C152" s="527"/>
      <c r="D152" s="527"/>
      <c r="E152" s="527"/>
      <c r="F152" s="527"/>
      <c r="G152" s="527"/>
      <c r="H152" s="527"/>
      <c r="I152" s="527"/>
      <c r="J152" s="534"/>
      <c r="K152" s="534"/>
      <c r="L152" s="534"/>
      <c r="M152" s="216"/>
      <c r="N152" s="146"/>
      <c r="O152" s="500"/>
      <c r="P152" s="500"/>
      <c r="Q152" s="519"/>
      <c r="R152" s="519"/>
      <c r="S152" s="521"/>
      <c r="T152" s="632"/>
      <c r="U152" s="195"/>
      <c r="V152" s="180"/>
      <c r="W152" s="175"/>
      <c r="X152" s="525"/>
      <c r="Y152" s="525"/>
      <c r="Z152" s="525"/>
      <c r="AA152" s="525"/>
      <c r="AB152" s="525"/>
      <c r="AC152" s="183"/>
      <c r="AD152" s="183"/>
      <c r="AE152" s="183"/>
      <c r="AF152" s="183"/>
      <c r="AG152" s="183"/>
      <c r="AH152" s="183"/>
      <c r="AI152" s="183"/>
      <c r="AJ152" s="183"/>
      <c r="AK152" s="500"/>
      <c r="AL152" s="500"/>
      <c r="AM152" s="183"/>
      <c r="AN152" s="183"/>
      <c r="AO152" s="183"/>
      <c r="AP152" s="183"/>
      <c r="AQ152" s="183"/>
      <c r="AR152" s="183"/>
      <c r="AS152" s="183"/>
      <c r="AT152" s="183"/>
      <c r="AU152" s="183"/>
      <c r="AV152" s="183"/>
      <c r="AW152" s="183"/>
      <c r="AX152" s="183"/>
      <c r="AY152" s="183"/>
      <c r="AZ152" s="183"/>
      <c r="BA152" s="183"/>
      <c r="BB152" s="183"/>
      <c r="BC152" s="183"/>
      <c r="BD152" s="183"/>
      <c r="BE152" s="183"/>
      <c r="BF152" s="183"/>
      <c r="BG152" s="183"/>
      <c r="BH152" s="183"/>
      <c r="BI152" s="154"/>
      <c r="BJ152" s="645"/>
      <c r="BK152" s="150"/>
      <c r="BL152" s="207"/>
    </row>
    <row r="153" spans="1:64" s="172" customFormat="1" ht="30.75" customHeight="1" x14ac:dyDescent="0.2">
      <c r="A153" s="558"/>
      <c r="B153" s="527"/>
      <c r="C153" s="527"/>
      <c r="D153" s="527"/>
      <c r="E153" s="527"/>
      <c r="F153" s="527"/>
      <c r="G153" s="527"/>
      <c r="H153" s="527"/>
      <c r="I153" s="527"/>
      <c r="J153" s="534"/>
      <c r="K153" s="534"/>
      <c r="L153" s="534"/>
      <c r="M153" s="216"/>
      <c r="N153" s="151"/>
      <c r="O153" s="500"/>
      <c r="P153" s="500"/>
      <c r="Q153" s="519"/>
      <c r="R153" s="519"/>
      <c r="S153" s="521"/>
      <c r="T153" s="632"/>
      <c r="U153" s="195"/>
      <c r="V153" s="180"/>
      <c r="W153" s="175"/>
      <c r="X153" s="525"/>
      <c r="Y153" s="525"/>
      <c r="Z153" s="525"/>
      <c r="AA153" s="525"/>
      <c r="AB153" s="525"/>
      <c r="AC153" s="183"/>
      <c r="AD153" s="183"/>
      <c r="AE153" s="183"/>
      <c r="AF153" s="183"/>
      <c r="AG153" s="183"/>
      <c r="AH153" s="183"/>
      <c r="AI153" s="183"/>
      <c r="AJ153" s="183"/>
      <c r="AK153" s="500"/>
      <c r="AL153" s="500"/>
      <c r="AM153" s="183"/>
      <c r="AN153" s="183"/>
      <c r="AO153" s="183"/>
      <c r="AP153" s="183"/>
      <c r="AQ153" s="183"/>
      <c r="AR153" s="183"/>
      <c r="AS153" s="183"/>
      <c r="AT153" s="183"/>
      <c r="AU153" s="183"/>
      <c r="AV153" s="183"/>
      <c r="AW153" s="183"/>
      <c r="AX153" s="183"/>
      <c r="AY153" s="183"/>
      <c r="AZ153" s="183"/>
      <c r="BA153" s="183"/>
      <c r="BB153" s="183"/>
      <c r="BC153" s="183"/>
      <c r="BD153" s="183"/>
      <c r="BE153" s="183"/>
      <c r="BF153" s="183"/>
      <c r="BG153" s="183"/>
      <c r="BH153" s="183"/>
      <c r="BI153" s="154"/>
      <c r="BJ153" s="645"/>
      <c r="BK153" s="154"/>
      <c r="BL153" s="208"/>
    </row>
    <row r="154" spans="1:64" s="172" customFormat="1" ht="30.75" customHeight="1" x14ac:dyDescent="0.2">
      <c r="A154" s="558"/>
      <c r="B154" s="527"/>
      <c r="C154" s="527"/>
      <c r="D154" s="527"/>
      <c r="E154" s="527"/>
      <c r="F154" s="527"/>
      <c r="G154" s="527"/>
      <c r="H154" s="527"/>
      <c r="I154" s="527"/>
      <c r="J154" s="534"/>
      <c r="K154" s="534"/>
      <c r="L154" s="534"/>
      <c r="M154" s="198"/>
      <c r="N154" s="151"/>
      <c r="O154" s="500"/>
      <c r="P154" s="500"/>
      <c r="Q154" s="519"/>
      <c r="R154" s="519"/>
      <c r="S154" s="521"/>
      <c r="T154" s="632"/>
      <c r="U154" s="161"/>
      <c r="V154" s="169"/>
      <c r="W154" s="195"/>
      <c r="X154" s="525"/>
      <c r="Y154" s="525"/>
      <c r="Z154" s="525"/>
      <c r="AA154" s="525"/>
      <c r="AB154" s="525"/>
      <c r="AC154" s="183"/>
      <c r="AD154" s="183"/>
      <c r="AE154" s="183"/>
      <c r="AF154" s="183"/>
      <c r="AG154" s="183"/>
      <c r="AH154" s="183"/>
      <c r="AI154" s="183"/>
      <c r="AJ154" s="183"/>
      <c r="AK154" s="500"/>
      <c r="AL154" s="500"/>
      <c r="AM154" s="183"/>
      <c r="AN154" s="183"/>
      <c r="AO154" s="183"/>
      <c r="AP154" s="183"/>
      <c r="AQ154" s="183"/>
      <c r="AR154" s="183"/>
      <c r="AS154" s="183"/>
      <c r="AT154" s="183"/>
      <c r="AU154" s="183"/>
      <c r="AV154" s="183"/>
      <c r="AW154" s="183"/>
      <c r="AX154" s="183"/>
      <c r="AY154" s="183"/>
      <c r="AZ154" s="183"/>
      <c r="BA154" s="183"/>
      <c r="BB154" s="183"/>
      <c r="BC154" s="183"/>
      <c r="BD154" s="183"/>
      <c r="BE154" s="183"/>
      <c r="BF154" s="183"/>
      <c r="BG154" s="183"/>
      <c r="BH154" s="183"/>
      <c r="BI154" s="154"/>
      <c r="BJ154" s="645"/>
      <c r="BK154" s="154"/>
      <c r="BL154" s="208"/>
    </row>
    <row r="155" spans="1:64" s="172" customFormat="1" ht="30.75" customHeight="1" thickBot="1" x14ac:dyDescent="0.25">
      <c r="A155" s="559"/>
      <c r="B155" s="528"/>
      <c r="C155" s="528"/>
      <c r="D155" s="528"/>
      <c r="E155" s="528"/>
      <c r="F155" s="528"/>
      <c r="G155" s="528"/>
      <c r="H155" s="528"/>
      <c r="I155" s="528"/>
      <c r="J155" s="535"/>
      <c r="K155" s="535"/>
      <c r="L155" s="535"/>
      <c r="M155" s="221"/>
      <c r="N155" s="155"/>
      <c r="O155" s="554"/>
      <c r="P155" s="554"/>
      <c r="Q155" s="555"/>
      <c r="R155" s="555"/>
      <c r="S155" s="556"/>
      <c r="T155" s="562"/>
      <c r="U155" s="161"/>
      <c r="V155" s="169"/>
      <c r="W155" s="195"/>
      <c r="X155" s="549"/>
      <c r="Y155" s="549"/>
      <c r="Z155" s="549"/>
      <c r="AA155" s="549"/>
      <c r="AB155" s="549"/>
      <c r="AC155" s="183"/>
      <c r="AD155" s="183"/>
      <c r="AE155" s="183"/>
      <c r="AF155" s="183"/>
      <c r="AG155" s="183"/>
      <c r="AH155" s="183"/>
      <c r="AI155" s="183"/>
      <c r="AJ155" s="183"/>
      <c r="AK155" s="501"/>
      <c r="AL155" s="501"/>
      <c r="AM155" s="183"/>
      <c r="AN155" s="183"/>
      <c r="AO155" s="183"/>
      <c r="AP155" s="183"/>
      <c r="AQ155" s="183"/>
      <c r="AR155" s="183"/>
      <c r="AS155" s="183"/>
      <c r="AT155" s="183"/>
      <c r="AU155" s="183"/>
      <c r="AV155" s="183"/>
      <c r="AW155" s="183"/>
      <c r="AX155" s="183"/>
      <c r="AY155" s="183"/>
      <c r="AZ155" s="183"/>
      <c r="BA155" s="183"/>
      <c r="BB155" s="183"/>
      <c r="BC155" s="183"/>
      <c r="BD155" s="183"/>
      <c r="BE155" s="183"/>
      <c r="BF155" s="183"/>
      <c r="BG155" s="183"/>
      <c r="BH155" s="183"/>
      <c r="BI155" s="154"/>
      <c r="BJ155" s="646"/>
      <c r="BK155" s="160"/>
      <c r="BL155" s="224"/>
    </row>
    <row r="156" spans="1:64" s="172" customFormat="1" ht="30.75" customHeight="1" x14ac:dyDescent="0.2">
      <c r="A156" s="557" t="s">
        <v>255</v>
      </c>
      <c r="B156" s="526" t="s">
        <v>348</v>
      </c>
      <c r="C156" s="526" t="s">
        <v>349</v>
      </c>
      <c r="D156" s="526" t="s">
        <v>350</v>
      </c>
      <c r="E156" s="526">
        <v>315</v>
      </c>
      <c r="F156" s="526" t="s">
        <v>351</v>
      </c>
      <c r="G156" s="526" t="s">
        <v>405</v>
      </c>
      <c r="H156" s="526" t="s">
        <v>408</v>
      </c>
      <c r="I156" s="526" t="s">
        <v>409</v>
      </c>
      <c r="J156" s="533">
        <v>0</v>
      </c>
      <c r="K156" s="533">
        <v>0</v>
      </c>
      <c r="L156" s="533">
        <v>0</v>
      </c>
      <c r="M156" s="217"/>
      <c r="N156" s="144"/>
      <c r="O156" s="502"/>
      <c r="P156" s="502"/>
      <c r="Q156" s="518"/>
      <c r="R156" s="518"/>
      <c r="S156" s="520"/>
      <c r="T156" s="504"/>
      <c r="U156" s="195"/>
      <c r="V156" s="180"/>
      <c r="W156" s="175"/>
      <c r="X156" s="507"/>
      <c r="Y156" s="507"/>
      <c r="Z156" s="507"/>
      <c r="AA156" s="507"/>
      <c r="AB156" s="507"/>
      <c r="AC156" s="183"/>
      <c r="AD156" s="183"/>
      <c r="AE156" s="183"/>
      <c r="AF156" s="183"/>
      <c r="AG156" s="183"/>
      <c r="AH156" s="183"/>
      <c r="AI156" s="183"/>
      <c r="AJ156" s="183"/>
      <c r="AK156" s="499"/>
      <c r="AL156" s="499"/>
      <c r="AM156" s="183"/>
      <c r="AN156" s="183"/>
      <c r="AO156" s="183"/>
      <c r="AP156" s="183"/>
      <c r="AQ156" s="183"/>
      <c r="AR156" s="183"/>
      <c r="AS156" s="183"/>
      <c r="AT156" s="183"/>
      <c r="AU156" s="183"/>
      <c r="AV156" s="183"/>
      <c r="AW156" s="183"/>
      <c r="AX156" s="183"/>
      <c r="AY156" s="183"/>
      <c r="AZ156" s="183"/>
      <c r="BA156" s="183"/>
      <c r="BB156" s="183"/>
      <c r="BC156" s="183"/>
      <c r="BD156" s="183"/>
      <c r="BE156" s="183"/>
      <c r="BF156" s="183"/>
      <c r="BG156" s="183"/>
      <c r="BH156" s="183"/>
      <c r="BI156" s="154"/>
      <c r="BJ156" s="644" t="s">
        <v>508</v>
      </c>
      <c r="BK156" s="214"/>
      <c r="BL156" s="215"/>
    </row>
    <row r="157" spans="1:64" s="172" customFormat="1" ht="30.75" customHeight="1" x14ac:dyDescent="0.2">
      <c r="A157" s="558"/>
      <c r="B157" s="527"/>
      <c r="C157" s="527"/>
      <c r="D157" s="527"/>
      <c r="E157" s="527"/>
      <c r="F157" s="527"/>
      <c r="G157" s="527"/>
      <c r="H157" s="527"/>
      <c r="I157" s="527"/>
      <c r="J157" s="534"/>
      <c r="K157" s="534"/>
      <c r="L157" s="534"/>
      <c r="M157" s="216"/>
      <c r="N157" s="146"/>
      <c r="O157" s="500"/>
      <c r="P157" s="500"/>
      <c r="Q157" s="519"/>
      <c r="R157" s="519"/>
      <c r="S157" s="521"/>
      <c r="T157" s="504"/>
      <c r="U157" s="195"/>
      <c r="V157" s="180"/>
      <c r="W157" s="175"/>
      <c r="X157" s="525"/>
      <c r="Y157" s="525"/>
      <c r="Z157" s="525"/>
      <c r="AA157" s="525"/>
      <c r="AB157" s="525"/>
      <c r="AC157" s="183"/>
      <c r="AD157" s="183"/>
      <c r="AE157" s="183"/>
      <c r="AF157" s="183"/>
      <c r="AG157" s="183"/>
      <c r="AH157" s="183"/>
      <c r="AI157" s="183"/>
      <c r="AJ157" s="183"/>
      <c r="AK157" s="500"/>
      <c r="AL157" s="500"/>
      <c r="AM157" s="183"/>
      <c r="AN157" s="183"/>
      <c r="AO157" s="183"/>
      <c r="AP157" s="183"/>
      <c r="AQ157" s="183"/>
      <c r="AR157" s="183"/>
      <c r="AS157" s="183"/>
      <c r="AT157" s="183"/>
      <c r="AU157" s="183"/>
      <c r="AV157" s="183"/>
      <c r="AW157" s="183"/>
      <c r="AX157" s="183"/>
      <c r="AY157" s="183"/>
      <c r="AZ157" s="183"/>
      <c r="BA157" s="183"/>
      <c r="BB157" s="183"/>
      <c r="BC157" s="183"/>
      <c r="BD157" s="183"/>
      <c r="BE157" s="183"/>
      <c r="BF157" s="183"/>
      <c r="BG157" s="183"/>
      <c r="BH157" s="183"/>
      <c r="BI157" s="154"/>
      <c r="BJ157" s="645"/>
      <c r="BK157" s="150"/>
      <c r="BL157" s="207"/>
    </row>
    <row r="158" spans="1:64" s="172" customFormat="1" ht="30.75" customHeight="1" x14ac:dyDescent="0.2">
      <c r="A158" s="558"/>
      <c r="B158" s="527"/>
      <c r="C158" s="527"/>
      <c r="D158" s="527"/>
      <c r="E158" s="527"/>
      <c r="F158" s="527"/>
      <c r="G158" s="527"/>
      <c r="H158" s="527"/>
      <c r="I158" s="527"/>
      <c r="J158" s="534"/>
      <c r="K158" s="534"/>
      <c r="L158" s="534"/>
      <c r="M158" s="216"/>
      <c r="N158" s="146"/>
      <c r="O158" s="500"/>
      <c r="P158" s="500"/>
      <c r="Q158" s="519"/>
      <c r="R158" s="519"/>
      <c r="S158" s="521"/>
      <c r="T158" s="504"/>
      <c r="U158" s="195"/>
      <c r="V158" s="180"/>
      <c r="W158" s="175"/>
      <c r="X158" s="525"/>
      <c r="Y158" s="525"/>
      <c r="Z158" s="525"/>
      <c r="AA158" s="525"/>
      <c r="AB158" s="525"/>
      <c r="AC158" s="183"/>
      <c r="AD158" s="183"/>
      <c r="AE158" s="183"/>
      <c r="AF158" s="183"/>
      <c r="AG158" s="183"/>
      <c r="AH158" s="183"/>
      <c r="AI158" s="183"/>
      <c r="AJ158" s="183"/>
      <c r="AK158" s="500"/>
      <c r="AL158" s="500"/>
      <c r="AM158" s="183"/>
      <c r="AN158" s="183"/>
      <c r="AO158" s="183"/>
      <c r="AP158" s="183"/>
      <c r="AQ158" s="183"/>
      <c r="AR158" s="183"/>
      <c r="AS158" s="183"/>
      <c r="AT158" s="183"/>
      <c r="AU158" s="183"/>
      <c r="AV158" s="183"/>
      <c r="AW158" s="183"/>
      <c r="AX158" s="183"/>
      <c r="AY158" s="183"/>
      <c r="AZ158" s="183"/>
      <c r="BA158" s="183"/>
      <c r="BB158" s="183"/>
      <c r="BC158" s="183"/>
      <c r="BD158" s="183"/>
      <c r="BE158" s="183"/>
      <c r="BF158" s="183"/>
      <c r="BG158" s="183"/>
      <c r="BH158" s="183"/>
      <c r="BI158" s="154"/>
      <c r="BJ158" s="645"/>
      <c r="BK158" s="150"/>
      <c r="BL158" s="207"/>
    </row>
    <row r="159" spans="1:64" s="172" customFormat="1" ht="30.75" customHeight="1" x14ac:dyDescent="0.2">
      <c r="A159" s="558"/>
      <c r="B159" s="527"/>
      <c r="C159" s="527"/>
      <c r="D159" s="527"/>
      <c r="E159" s="527"/>
      <c r="F159" s="527"/>
      <c r="G159" s="527"/>
      <c r="H159" s="527"/>
      <c r="I159" s="527"/>
      <c r="J159" s="534"/>
      <c r="K159" s="534"/>
      <c r="L159" s="534"/>
      <c r="M159" s="216"/>
      <c r="N159" s="146"/>
      <c r="O159" s="500"/>
      <c r="P159" s="500"/>
      <c r="Q159" s="519"/>
      <c r="R159" s="519"/>
      <c r="S159" s="521"/>
      <c r="T159" s="504"/>
      <c r="U159" s="195"/>
      <c r="V159" s="180"/>
      <c r="W159" s="175"/>
      <c r="X159" s="525"/>
      <c r="Y159" s="525"/>
      <c r="Z159" s="525"/>
      <c r="AA159" s="525"/>
      <c r="AB159" s="525"/>
      <c r="AC159" s="183"/>
      <c r="AD159" s="183"/>
      <c r="AE159" s="183"/>
      <c r="AF159" s="183"/>
      <c r="AG159" s="183"/>
      <c r="AH159" s="183"/>
      <c r="AI159" s="183"/>
      <c r="AJ159" s="183"/>
      <c r="AK159" s="500"/>
      <c r="AL159" s="500"/>
      <c r="AM159" s="183"/>
      <c r="AN159" s="183"/>
      <c r="AO159" s="183"/>
      <c r="AP159" s="183"/>
      <c r="AQ159" s="183"/>
      <c r="AR159" s="183"/>
      <c r="AS159" s="183"/>
      <c r="AT159" s="183"/>
      <c r="AU159" s="183"/>
      <c r="AV159" s="183"/>
      <c r="AW159" s="183"/>
      <c r="AX159" s="183"/>
      <c r="AY159" s="183"/>
      <c r="AZ159" s="183"/>
      <c r="BA159" s="183"/>
      <c r="BB159" s="183"/>
      <c r="BC159" s="183"/>
      <c r="BD159" s="183"/>
      <c r="BE159" s="183"/>
      <c r="BF159" s="183"/>
      <c r="BG159" s="183"/>
      <c r="BH159" s="183"/>
      <c r="BI159" s="154"/>
      <c r="BJ159" s="645"/>
      <c r="BK159" s="150"/>
      <c r="BL159" s="207"/>
    </row>
    <row r="160" spans="1:64" s="172" customFormat="1" ht="30.75" customHeight="1" x14ac:dyDescent="0.2">
      <c r="A160" s="558"/>
      <c r="B160" s="527"/>
      <c r="C160" s="527"/>
      <c r="D160" s="527"/>
      <c r="E160" s="527"/>
      <c r="F160" s="527"/>
      <c r="G160" s="527"/>
      <c r="H160" s="527"/>
      <c r="I160" s="527"/>
      <c r="J160" s="534"/>
      <c r="K160" s="534"/>
      <c r="L160" s="534"/>
      <c r="M160" s="216"/>
      <c r="N160" s="151"/>
      <c r="O160" s="500"/>
      <c r="P160" s="500"/>
      <c r="Q160" s="519"/>
      <c r="R160" s="519"/>
      <c r="S160" s="521"/>
      <c r="T160" s="504"/>
      <c r="U160" s="195"/>
      <c r="V160" s="180"/>
      <c r="W160" s="175"/>
      <c r="X160" s="525"/>
      <c r="Y160" s="525"/>
      <c r="Z160" s="525"/>
      <c r="AA160" s="525"/>
      <c r="AB160" s="525"/>
      <c r="AC160" s="183"/>
      <c r="AD160" s="183"/>
      <c r="AE160" s="183"/>
      <c r="AF160" s="183"/>
      <c r="AG160" s="183"/>
      <c r="AH160" s="183"/>
      <c r="AI160" s="183"/>
      <c r="AJ160" s="183"/>
      <c r="AK160" s="500"/>
      <c r="AL160" s="500"/>
      <c r="AM160" s="183"/>
      <c r="AN160" s="183"/>
      <c r="AO160" s="183"/>
      <c r="AP160" s="183"/>
      <c r="AQ160" s="183"/>
      <c r="AR160" s="183"/>
      <c r="AS160" s="183"/>
      <c r="AT160" s="183"/>
      <c r="AU160" s="183"/>
      <c r="AV160" s="183"/>
      <c r="AW160" s="183"/>
      <c r="AX160" s="183"/>
      <c r="AY160" s="183"/>
      <c r="AZ160" s="183"/>
      <c r="BA160" s="183"/>
      <c r="BB160" s="183"/>
      <c r="BC160" s="183"/>
      <c r="BD160" s="183"/>
      <c r="BE160" s="183"/>
      <c r="BF160" s="183"/>
      <c r="BG160" s="183"/>
      <c r="BH160" s="183"/>
      <c r="BI160" s="154"/>
      <c r="BJ160" s="645"/>
      <c r="BK160" s="154"/>
      <c r="BL160" s="208"/>
    </row>
    <row r="161" spans="1:64" s="172" customFormat="1" ht="30.75" customHeight="1" x14ac:dyDescent="0.2">
      <c r="A161" s="558"/>
      <c r="B161" s="527"/>
      <c r="C161" s="527"/>
      <c r="D161" s="527"/>
      <c r="E161" s="527"/>
      <c r="F161" s="527"/>
      <c r="G161" s="527"/>
      <c r="H161" s="527"/>
      <c r="I161" s="527"/>
      <c r="J161" s="534"/>
      <c r="K161" s="534"/>
      <c r="L161" s="534"/>
      <c r="M161" s="198"/>
      <c r="N161" s="151"/>
      <c r="O161" s="500"/>
      <c r="P161" s="500"/>
      <c r="Q161" s="519"/>
      <c r="R161" s="519"/>
      <c r="S161" s="521"/>
      <c r="T161" s="504"/>
      <c r="U161" s="161"/>
      <c r="V161" s="169"/>
      <c r="W161" s="195"/>
      <c r="X161" s="525"/>
      <c r="Y161" s="525"/>
      <c r="Z161" s="525"/>
      <c r="AA161" s="525"/>
      <c r="AB161" s="525"/>
      <c r="AC161" s="183"/>
      <c r="AD161" s="183"/>
      <c r="AE161" s="183"/>
      <c r="AF161" s="183"/>
      <c r="AG161" s="183"/>
      <c r="AH161" s="183"/>
      <c r="AI161" s="183"/>
      <c r="AJ161" s="183"/>
      <c r="AK161" s="500"/>
      <c r="AL161" s="500"/>
      <c r="AM161" s="183"/>
      <c r="AN161" s="183"/>
      <c r="AO161" s="183"/>
      <c r="AP161" s="183"/>
      <c r="AQ161" s="183"/>
      <c r="AR161" s="183"/>
      <c r="AS161" s="183"/>
      <c r="AT161" s="183"/>
      <c r="AU161" s="183"/>
      <c r="AV161" s="183"/>
      <c r="AW161" s="183"/>
      <c r="AX161" s="183"/>
      <c r="AY161" s="183"/>
      <c r="AZ161" s="183"/>
      <c r="BA161" s="183"/>
      <c r="BB161" s="183"/>
      <c r="BC161" s="183"/>
      <c r="BD161" s="183"/>
      <c r="BE161" s="183"/>
      <c r="BF161" s="183"/>
      <c r="BG161" s="183"/>
      <c r="BH161" s="183"/>
      <c r="BI161" s="154"/>
      <c r="BJ161" s="645"/>
      <c r="BK161" s="154"/>
      <c r="BL161" s="208"/>
    </row>
    <row r="162" spans="1:64" s="172" customFormat="1" ht="30.75" customHeight="1" thickBot="1" x14ac:dyDescent="0.25">
      <c r="A162" s="559"/>
      <c r="B162" s="528"/>
      <c r="C162" s="528"/>
      <c r="D162" s="528"/>
      <c r="E162" s="528"/>
      <c r="F162" s="528"/>
      <c r="G162" s="528"/>
      <c r="H162" s="528"/>
      <c r="I162" s="528"/>
      <c r="J162" s="535"/>
      <c r="K162" s="535"/>
      <c r="L162" s="535"/>
      <c r="M162" s="221"/>
      <c r="N162" s="155"/>
      <c r="O162" s="554"/>
      <c r="P162" s="554"/>
      <c r="Q162" s="555"/>
      <c r="R162" s="555"/>
      <c r="S162" s="556"/>
      <c r="T162" s="504"/>
      <c r="U162" s="161"/>
      <c r="V162" s="169"/>
      <c r="W162" s="195"/>
      <c r="X162" s="549"/>
      <c r="Y162" s="549"/>
      <c r="Z162" s="549"/>
      <c r="AA162" s="549"/>
      <c r="AB162" s="549"/>
      <c r="AC162" s="183"/>
      <c r="AD162" s="183"/>
      <c r="AE162" s="183"/>
      <c r="AF162" s="183"/>
      <c r="AG162" s="183"/>
      <c r="AH162" s="183"/>
      <c r="AI162" s="183"/>
      <c r="AJ162" s="183"/>
      <c r="AK162" s="501"/>
      <c r="AL162" s="501"/>
      <c r="AM162" s="183"/>
      <c r="AN162" s="183"/>
      <c r="AO162" s="183"/>
      <c r="AP162" s="183"/>
      <c r="AQ162" s="183"/>
      <c r="AR162" s="183"/>
      <c r="AS162" s="183"/>
      <c r="AT162" s="183"/>
      <c r="AU162" s="183"/>
      <c r="AV162" s="183"/>
      <c r="AW162" s="183"/>
      <c r="AX162" s="183"/>
      <c r="AY162" s="183"/>
      <c r="AZ162" s="183"/>
      <c r="BA162" s="183"/>
      <c r="BB162" s="183"/>
      <c r="BC162" s="183"/>
      <c r="BD162" s="183"/>
      <c r="BE162" s="183"/>
      <c r="BF162" s="183"/>
      <c r="BG162" s="183"/>
      <c r="BH162" s="183"/>
      <c r="BI162" s="154"/>
      <c r="BJ162" s="646"/>
      <c r="BK162" s="160"/>
      <c r="BL162" s="224"/>
    </row>
    <row r="163" spans="1:64" s="172" customFormat="1" ht="30.75" customHeight="1" x14ac:dyDescent="0.2">
      <c r="A163" s="557" t="s">
        <v>255</v>
      </c>
      <c r="B163" s="526" t="s">
        <v>348</v>
      </c>
      <c r="C163" s="526" t="s">
        <v>349</v>
      </c>
      <c r="D163" s="526" t="s">
        <v>350</v>
      </c>
      <c r="E163" s="526">
        <v>315</v>
      </c>
      <c r="F163" s="526" t="s">
        <v>351</v>
      </c>
      <c r="G163" s="526" t="s">
        <v>410</v>
      </c>
      <c r="H163" s="526" t="s">
        <v>411</v>
      </c>
      <c r="I163" s="526" t="s">
        <v>412</v>
      </c>
      <c r="J163" s="533">
        <v>0</v>
      </c>
      <c r="K163" s="533">
        <v>6</v>
      </c>
      <c r="L163" s="533">
        <v>1</v>
      </c>
      <c r="M163" s="217" t="s">
        <v>225</v>
      </c>
      <c r="N163" s="144">
        <v>10000</v>
      </c>
      <c r="O163" s="144" t="s">
        <v>220</v>
      </c>
      <c r="P163" s="502"/>
      <c r="Q163" s="518"/>
      <c r="R163" s="518"/>
      <c r="S163" s="520"/>
      <c r="T163" s="511" t="s">
        <v>422</v>
      </c>
      <c r="U163" s="195"/>
      <c r="V163" s="505">
        <v>43099</v>
      </c>
      <c r="W163" s="175"/>
      <c r="X163" s="659">
        <v>1000000</v>
      </c>
      <c r="Y163" s="659">
        <f>X163</f>
        <v>1000000</v>
      </c>
      <c r="Z163" s="507"/>
      <c r="AA163" s="507"/>
      <c r="AB163" s="507"/>
      <c r="AC163" s="183"/>
      <c r="AD163" s="183"/>
      <c r="AE163" s="183"/>
      <c r="AF163" s="183"/>
      <c r="AG163" s="183"/>
      <c r="AH163" s="183"/>
      <c r="AI163" s="183"/>
      <c r="AJ163" s="183"/>
      <c r="AK163" s="499"/>
      <c r="AL163" s="523">
        <v>1</v>
      </c>
      <c r="AM163" s="183"/>
      <c r="AN163" s="183"/>
      <c r="AO163" s="183"/>
      <c r="AP163" s="183"/>
      <c r="AQ163" s="183"/>
      <c r="AR163" s="183"/>
      <c r="AS163" s="183"/>
      <c r="AT163" s="183"/>
      <c r="AU163" s="183"/>
      <c r="AV163" s="183"/>
      <c r="AW163" s="183"/>
      <c r="AX163" s="183"/>
      <c r="AY163" s="183"/>
      <c r="AZ163" s="183"/>
      <c r="BA163" s="183"/>
      <c r="BB163" s="183"/>
      <c r="BC163" s="183"/>
      <c r="BD163" s="183"/>
      <c r="BE163" s="183"/>
      <c r="BF163" s="183"/>
      <c r="BG163" s="183"/>
      <c r="BH163" s="183"/>
      <c r="BI163" s="154"/>
      <c r="BJ163" s="517" t="s">
        <v>499</v>
      </c>
      <c r="BK163" s="214"/>
      <c r="BL163" s="215"/>
    </row>
    <row r="164" spans="1:64" s="172" customFormat="1" ht="30.75" customHeight="1" x14ac:dyDescent="0.2">
      <c r="A164" s="558"/>
      <c r="B164" s="527"/>
      <c r="C164" s="527"/>
      <c r="D164" s="527"/>
      <c r="E164" s="527"/>
      <c r="F164" s="527"/>
      <c r="G164" s="527"/>
      <c r="H164" s="527"/>
      <c r="I164" s="527"/>
      <c r="J164" s="534"/>
      <c r="K164" s="534"/>
      <c r="L164" s="534"/>
      <c r="M164" s="216" t="s">
        <v>227</v>
      </c>
      <c r="N164" s="146">
        <v>9800</v>
      </c>
      <c r="O164" s="146" t="s">
        <v>220</v>
      </c>
      <c r="P164" s="501"/>
      <c r="Q164" s="519"/>
      <c r="R164" s="519"/>
      <c r="S164" s="521"/>
      <c r="T164" s="511"/>
      <c r="U164" s="195"/>
      <c r="V164" s="505"/>
      <c r="W164" s="175"/>
      <c r="X164" s="660"/>
      <c r="Y164" s="660"/>
      <c r="Z164" s="525"/>
      <c r="AA164" s="525"/>
      <c r="AB164" s="525"/>
      <c r="AC164" s="183"/>
      <c r="AD164" s="183"/>
      <c r="AE164" s="183"/>
      <c r="AF164" s="183"/>
      <c r="AG164" s="183"/>
      <c r="AH164" s="183"/>
      <c r="AI164" s="183"/>
      <c r="AJ164" s="183"/>
      <c r="AK164" s="500"/>
      <c r="AL164" s="524"/>
      <c r="AM164" s="183"/>
      <c r="AN164" s="183"/>
      <c r="AO164" s="183"/>
      <c r="AP164" s="183"/>
      <c r="AQ164" s="183"/>
      <c r="AR164" s="183"/>
      <c r="AS164" s="183"/>
      <c r="AT164" s="183"/>
      <c r="AU164" s="183"/>
      <c r="AV164" s="183"/>
      <c r="AW164" s="183"/>
      <c r="AX164" s="183"/>
      <c r="AY164" s="183"/>
      <c r="AZ164" s="183"/>
      <c r="BA164" s="183"/>
      <c r="BB164" s="183"/>
      <c r="BC164" s="183"/>
      <c r="BD164" s="183"/>
      <c r="BE164" s="183"/>
      <c r="BF164" s="183"/>
      <c r="BG164" s="183"/>
      <c r="BH164" s="183"/>
      <c r="BI164" s="154"/>
      <c r="BJ164" s="517"/>
      <c r="BK164" s="150"/>
      <c r="BL164" s="207"/>
    </row>
    <row r="165" spans="1:64" s="172" customFormat="1" ht="30.75" customHeight="1" x14ac:dyDescent="0.2">
      <c r="A165" s="558"/>
      <c r="B165" s="527"/>
      <c r="C165" s="527"/>
      <c r="D165" s="527"/>
      <c r="E165" s="527"/>
      <c r="F165" s="527"/>
      <c r="G165" s="527"/>
      <c r="H165" s="527"/>
      <c r="I165" s="527"/>
      <c r="J165" s="534"/>
      <c r="K165" s="534"/>
      <c r="L165" s="534"/>
      <c r="M165" s="216"/>
      <c r="N165" s="146">
        <v>200</v>
      </c>
      <c r="O165" s="146" t="s">
        <v>222</v>
      </c>
      <c r="P165" s="189">
        <v>5000000</v>
      </c>
      <c r="Q165" s="519"/>
      <c r="R165" s="519"/>
      <c r="S165" s="521"/>
      <c r="T165" s="511"/>
      <c r="U165" s="195"/>
      <c r="V165" s="505"/>
      <c r="W165" s="175"/>
      <c r="X165" s="660"/>
      <c r="Y165" s="660"/>
      <c r="Z165" s="525"/>
      <c r="AA165" s="525"/>
      <c r="AB165" s="525"/>
      <c r="AC165" s="183"/>
      <c r="AD165" s="183"/>
      <c r="AE165" s="183"/>
      <c r="AF165" s="183"/>
      <c r="AG165" s="183"/>
      <c r="AH165" s="183"/>
      <c r="AI165" s="183"/>
      <c r="AJ165" s="183"/>
      <c r="AK165" s="500"/>
      <c r="AL165" s="524"/>
      <c r="AM165" s="183"/>
      <c r="AN165" s="183"/>
      <c r="AO165" s="183"/>
      <c r="AP165" s="183"/>
      <c r="AQ165" s="183"/>
      <c r="AR165" s="183"/>
      <c r="AS165" s="183"/>
      <c r="AT165" s="183"/>
      <c r="AU165" s="183"/>
      <c r="AV165" s="183"/>
      <c r="AW165" s="183"/>
      <c r="AX165" s="183"/>
      <c r="AY165" s="183"/>
      <c r="AZ165" s="183"/>
      <c r="BA165" s="183"/>
      <c r="BB165" s="183"/>
      <c r="BC165" s="183"/>
      <c r="BD165" s="183"/>
      <c r="BE165" s="183"/>
      <c r="BF165" s="183"/>
      <c r="BG165" s="183"/>
      <c r="BH165" s="183"/>
      <c r="BI165" s="154"/>
      <c r="BJ165" s="517"/>
      <c r="BK165" s="150"/>
      <c r="BL165" s="207"/>
    </row>
    <row r="166" spans="1:64" s="172" customFormat="1" ht="30.75" customHeight="1" x14ac:dyDescent="0.2">
      <c r="A166" s="558"/>
      <c r="B166" s="527"/>
      <c r="C166" s="527"/>
      <c r="D166" s="527"/>
      <c r="E166" s="527"/>
      <c r="F166" s="527"/>
      <c r="G166" s="527"/>
      <c r="H166" s="527"/>
      <c r="I166" s="527"/>
      <c r="J166" s="534"/>
      <c r="K166" s="534"/>
      <c r="L166" s="534"/>
      <c r="M166" s="216"/>
      <c r="N166" s="146"/>
      <c r="O166" s="146" t="s">
        <v>224</v>
      </c>
      <c r="P166" s="146">
        <v>5000000</v>
      </c>
      <c r="Q166" s="519"/>
      <c r="R166" s="519"/>
      <c r="S166" s="521"/>
      <c r="T166" s="511"/>
      <c r="U166" s="195"/>
      <c r="V166" s="505"/>
      <c r="W166" s="175"/>
      <c r="X166" s="660"/>
      <c r="Y166" s="660"/>
      <c r="Z166" s="525"/>
      <c r="AA166" s="525"/>
      <c r="AB166" s="525"/>
      <c r="AC166" s="183"/>
      <c r="AD166" s="183"/>
      <c r="AE166" s="183"/>
      <c r="AF166" s="183"/>
      <c r="AG166" s="183"/>
      <c r="AH166" s="183"/>
      <c r="AI166" s="183"/>
      <c r="AJ166" s="183"/>
      <c r="AK166" s="500"/>
      <c r="AL166" s="524"/>
      <c r="AM166" s="183"/>
      <c r="AN166" s="183"/>
      <c r="AO166" s="183"/>
      <c r="AP166" s="183"/>
      <c r="AQ166" s="183"/>
      <c r="AR166" s="183"/>
      <c r="AS166" s="183"/>
      <c r="AT166" s="183"/>
      <c r="AU166" s="183"/>
      <c r="AV166" s="183"/>
      <c r="AW166" s="183"/>
      <c r="AX166" s="183"/>
      <c r="AY166" s="183"/>
      <c r="AZ166" s="183"/>
      <c r="BA166" s="183"/>
      <c r="BB166" s="183"/>
      <c r="BC166" s="183"/>
      <c r="BD166" s="183"/>
      <c r="BE166" s="183"/>
      <c r="BF166" s="183"/>
      <c r="BG166" s="183"/>
      <c r="BH166" s="183"/>
      <c r="BI166" s="154"/>
      <c r="BJ166" s="517"/>
      <c r="BK166" s="150"/>
      <c r="BL166" s="207"/>
    </row>
    <row r="167" spans="1:64" s="172" customFormat="1" ht="30.75" customHeight="1" x14ac:dyDescent="0.2">
      <c r="A167" s="558"/>
      <c r="B167" s="527"/>
      <c r="C167" s="527"/>
      <c r="D167" s="527"/>
      <c r="E167" s="527"/>
      <c r="F167" s="527"/>
      <c r="G167" s="527"/>
      <c r="H167" s="527"/>
      <c r="I167" s="527"/>
      <c r="J167" s="534"/>
      <c r="K167" s="534"/>
      <c r="L167" s="534"/>
      <c r="M167" s="216"/>
      <c r="N167" s="151"/>
      <c r="O167" s="151"/>
      <c r="P167" s="151"/>
      <c r="Q167" s="519"/>
      <c r="R167" s="519"/>
      <c r="S167" s="521"/>
      <c r="T167" s="511"/>
      <c r="U167" s="195"/>
      <c r="V167" s="505"/>
      <c r="W167" s="175"/>
      <c r="X167" s="660"/>
      <c r="Y167" s="660"/>
      <c r="Z167" s="525"/>
      <c r="AA167" s="525"/>
      <c r="AB167" s="525"/>
      <c r="AC167" s="183"/>
      <c r="AD167" s="183"/>
      <c r="AE167" s="183"/>
      <c r="AF167" s="183"/>
      <c r="AG167" s="183"/>
      <c r="AH167" s="183"/>
      <c r="AI167" s="183"/>
      <c r="AJ167" s="183"/>
      <c r="AK167" s="500"/>
      <c r="AL167" s="524"/>
      <c r="AM167" s="183"/>
      <c r="AN167" s="183"/>
      <c r="AO167" s="183"/>
      <c r="AP167" s="183"/>
      <c r="AQ167" s="183"/>
      <c r="AR167" s="183"/>
      <c r="AS167" s="183"/>
      <c r="AT167" s="183"/>
      <c r="AU167" s="183"/>
      <c r="AV167" s="183"/>
      <c r="AW167" s="183"/>
      <c r="AX167" s="183"/>
      <c r="AY167" s="183"/>
      <c r="AZ167" s="183"/>
      <c r="BA167" s="183"/>
      <c r="BB167" s="183"/>
      <c r="BC167" s="183"/>
      <c r="BD167" s="183"/>
      <c r="BE167" s="183"/>
      <c r="BF167" s="183"/>
      <c r="BG167" s="183"/>
      <c r="BH167" s="183"/>
      <c r="BI167" s="154"/>
      <c r="BJ167" s="517"/>
      <c r="BK167" s="154"/>
      <c r="BL167" s="208"/>
    </row>
    <row r="168" spans="1:64" s="172" customFormat="1" ht="30.75" customHeight="1" x14ac:dyDescent="0.2">
      <c r="A168" s="558"/>
      <c r="B168" s="527"/>
      <c r="C168" s="527"/>
      <c r="D168" s="527"/>
      <c r="E168" s="527"/>
      <c r="F168" s="527"/>
      <c r="G168" s="527"/>
      <c r="H168" s="527"/>
      <c r="I168" s="527"/>
      <c r="J168" s="534"/>
      <c r="K168" s="534"/>
      <c r="L168" s="534"/>
      <c r="M168" s="198"/>
      <c r="N168" s="151"/>
      <c r="O168" s="151"/>
      <c r="P168" s="151"/>
      <c r="Q168" s="519"/>
      <c r="R168" s="519"/>
      <c r="S168" s="521"/>
      <c r="T168" s="511"/>
      <c r="U168" s="161"/>
      <c r="V168" s="505"/>
      <c r="W168" s="195"/>
      <c r="X168" s="660"/>
      <c r="Y168" s="660"/>
      <c r="Z168" s="525"/>
      <c r="AA168" s="525"/>
      <c r="AB168" s="525"/>
      <c r="AC168" s="183"/>
      <c r="AD168" s="183"/>
      <c r="AE168" s="183"/>
      <c r="AF168" s="183"/>
      <c r="AG168" s="183"/>
      <c r="AH168" s="183"/>
      <c r="AI168" s="183"/>
      <c r="AJ168" s="183"/>
      <c r="AK168" s="500"/>
      <c r="AL168" s="524"/>
      <c r="AM168" s="183"/>
      <c r="AN168" s="183"/>
      <c r="AO168" s="183"/>
      <c r="AP168" s="183"/>
      <c r="AQ168" s="183"/>
      <c r="AR168" s="183"/>
      <c r="AS168" s="183"/>
      <c r="AT168" s="183"/>
      <c r="AU168" s="183"/>
      <c r="AV168" s="183"/>
      <c r="AW168" s="183"/>
      <c r="AX168" s="183"/>
      <c r="AY168" s="183"/>
      <c r="AZ168" s="183"/>
      <c r="BA168" s="183"/>
      <c r="BB168" s="183"/>
      <c r="BC168" s="183"/>
      <c r="BD168" s="183"/>
      <c r="BE168" s="183"/>
      <c r="BF168" s="183"/>
      <c r="BG168" s="183"/>
      <c r="BH168" s="183"/>
      <c r="BI168" s="154"/>
      <c r="BJ168" s="517"/>
      <c r="BK168" s="154"/>
      <c r="BL168" s="208"/>
    </row>
    <row r="169" spans="1:64" s="172" customFormat="1" ht="30.75" customHeight="1" thickBot="1" x14ac:dyDescent="0.25">
      <c r="A169" s="559"/>
      <c r="B169" s="528"/>
      <c r="C169" s="528"/>
      <c r="D169" s="528"/>
      <c r="E169" s="528"/>
      <c r="F169" s="528"/>
      <c r="G169" s="528"/>
      <c r="H169" s="528"/>
      <c r="I169" s="528"/>
      <c r="J169" s="535"/>
      <c r="K169" s="535"/>
      <c r="L169" s="535"/>
      <c r="M169" s="221"/>
      <c r="N169" s="155"/>
      <c r="O169" s="155"/>
      <c r="P169" s="155"/>
      <c r="Q169" s="555"/>
      <c r="R169" s="555"/>
      <c r="S169" s="556"/>
      <c r="T169" s="511"/>
      <c r="U169" s="161"/>
      <c r="V169" s="169"/>
      <c r="W169" s="195"/>
      <c r="X169" s="661"/>
      <c r="Y169" s="661"/>
      <c r="Z169" s="549"/>
      <c r="AA169" s="549"/>
      <c r="AB169" s="549"/>
      <c r="AC169" s="183"/>
      <c r="AD169" s="183"/>
      <c r="AE169" s="183"/>
      <c r="AF169" s="183"/>
      <c r="AG169" s="183"/>
      <c r="AH169" s="183"/>
      <c r="AI169" s="183"/>
      <c r="AJ169" s="183"/>
      <c r="AK169" s="501"/>
      <c r="AL169" s="542"/>
      <c r="AM169" s="183"/>
      <c r="AN169" s="183"/>
      <c r="AO169" s="183"/>
      <c r="AP169" s="183"/>
      <c r="AQ169" s="183"/>
      <c r="AR169" s="183"/>
      <c r="AS169" s="183"/>
      <c r="AT169" s="183"/>
      <c r="AU169" s="183"/>
      <c r="AV169" s="183"/>
      <c r="AW169" s="183"/>
      <c r="AX169" s="183"/>
      <c r="AY169" s="183"/>
      <c r="AZ169" s="183"/>
      <c r="BA169" s="183"/>
      <c r="BB169" s="183"/>
      <c r="BC169" s="183"/>
      <c r="BD169" s="183"/>
      <c r="BE169" s="183"/>
      <c r="BF169" s="183"/>
      <c r="BG169" s="183"/>
      <c r="BH169" s="183"/>
      <c r="BI169" s="154"/>
      <c r="BJ169" s="517"/>
      <c r="BK169" s="160"/>
      <c r="BL169" s="224"/>
    </row>
    <row r="170" spans="1:64" s="172" customFormat="1" ht="30.75" customHeight="1" x14ac:dyDescent="0.2">
      <c r="A170" s="557" t="s">
        <v>255</v>
      </c>
      <c r="B170" s="526" t="s">
        <v>348</v>
      </c>
      <c r="C170" s="526" t="s">
        <v>349</v>
      </c>
      <c r="D170" s="526" t="s">
        <v>350</v>
      </c>
      <c r="E170" s="526">
        <v>315</v>
      </c>
      <c r="F170" s="526" t="s">
        <v>351</v>
      </c>
      <c r="G170" s="526" t="s">
        <v>410</v>
      </c>
      <c r="H170" s="526" t="s">
        <v>413</v>
      </c>
      <c r="I170" s="526" t="s">
        <v>414</v>
      </c>
      <c r="J170" s="533">
        <v>0</v>
      </c>
      <c r="K170" s="533">
        <v>2</v>
      </c>
      <c r="L170" s="533" t="s">
        <v>375</v>
      </c>
      <c r="M170" s="145" t="s">
        <v>217</v>
      </c>
      <c r="N170" s="144"/>
      <c r="O170" s="145" t="s">
        <v>212</v>
      </c>
      <c r="P170" s="502" t="s">
        <v>350</v>
      </c>
      <c r="Q170" s="518"/>
      <c r="R170" s="518"/>
      <c r="S170" s="520"/>
      <c r="T170" s="511" t="s">
        <v>462</v>
      </c>
      <c r="U170" s="195"/>
      <c r="V170" s="505">
        <v>43099</v>
      </c>
      <c r="W170" s="175"/>
      <c r="X170" s="498" t="s">
        <v>350</v>
      </c>
      <c r="Y170" s="498" t="s">
        <v>350</v>
      </c>
      <c r="Z170" s="507"/>
      <c r="AA170" s="507"/>
      <c r="AB170" s="507"/>
      <c r="AC170" s="522">
        <v>0.25</v>
      </c>
      <c r="AD170" s="522">
        <v>0.25</v>
      </c>
      <c r="AE170" s="183" t="s">
        <v>217</v>
      </c>
      <c r="AF170" s="183"/>
      <c r="AG170" s="183" t="s">
        <v>212</v>
      </c>
      <c r="AH170" s="183"/>
      <c r="AI170" s="183"/>
      <c r="AJ170" s="183"/>
      <c r="AK170" s="499"/>
      <c r="AL170" s="499"/>
      <c r="AM170" s="183"/>
      <c r="AN170" s="183"/>
      <c r="AO170" s="183"/>
      <c r="AP170" s="183"/>
      <c r="AQ170" s="183"/>
      <c r="AR170" s="183"/>
      <c r="AS170" s="183"/>
      <c r="AT170" s="183"/>
      <c r="AU170" s="183"/>
      <c r="AV170" s="183"/>
      <c r="AW170" s="183"/>
      <c r="AX170" s="183"/>
      <c r="AY170" s="183"/>
      <c r="AZ170" s="183"/>
      <c r="BA170" s="183"/>
      <c r="BB170" s="183"/>
      <c r="BC170" s="183"/>
      <c r="BD170" s="183"/>
      <c r="BE170" s="183"/>
      <c r="BF170" s="183"/>
      <c r="BG170" s="183"/>
      <c r="BH170" s="183"/>
      <c r="BI170" s="627" t="s">
        <v>463</v>
      </c>
      <c r="BJ170" s="641" t="s">
        <v>487</v>
      </c>
      <c r="BK170" s="214"/>
      <c r="BL170" s="215"/>
    </row>
    <row r="171" spans="1:64" s="172" customFormat="1" ht="30.75" customHeight="1" x14ac:dyDescent="0.2">
      <c r="A171" s="558"/>
      <c r="B171" s="527"/>
      <c r="C171" s="527"/>
      <c r="D171" s="527"/>
      <c r="E171" s="527"/>
      <c r="F171" s="527"/>
      <c r="G171" s="527"/>
      <c r="H171" s="527"/>
      <c r="I171" s="527"/>
      <c r="J171" s="534"/>
      <c r="K171" s="534"/>
      <c r="L171" s="534"/>
      <c r="M171" s="146"/>
      <c r="N171" s="146"/>
      <c r="O171" s="146"/>
      <c r="P171" s="500"/>
      <c r="Q171" s="519"/>
      <c r="R171" s="519"/>
      <c r="S171" s="521"/>
      <c r="T171" s="511"/>
      <c r="U171" s="195"/>
      <c r="V171" s="505"/>
      <c r="W171" s="175"/>
      <c r="X171" s="498"/>
      <c r="Y171" s="498"/>
      <c r="Z171" s="525"/>
      <c r="AA171" s="525"/>
      <c r="AB171" s="525"/>
      <c r="AC171" s="522"/>
      <c r="AD171" s="522"/>
      <c r="AE171" s="183"/>
      <c r="AF171" s="183"/>
      <c r="AG171" s="183"/>
      <c r="AH171" s="183"/>
      <c r="AI171" s="183"/>
      <c r="AJ171" s="183"/>
      <c r="AK171" s="500"/>
      <c r="AL171" s="500"/>
      <c r="AM171" s="183"/>
      <c r="AN171" s="183"/>
      <c r="AO171" s="183"/>
      <c r="AP171" s="183"/>
      <c r="AQ171" s="183"/>
      <c r="AR171" s="183"/>
      <c r="AS171" s="183"/>
      <c r="AT171" s="183"/>
      <c r="AU171" s="183"/>
      <c r="AV171" s="183"/>
      <c r="AW171" s="183"/>
      <c r="AX171" s="183"/>
      <c r="AY171" s="183"/>
      <c r="AZ171" s="183"/>
      <c r="BA171" s="183"/>
      <c r="BB171" s="183"/>
      <c r="BC171" s="183"/>
      <c r="BD171" s="183"/>
      <c r="BE171" s="183"/>
      <c r="BF171" s="183"/>
      <c r="BG171" s="183"/>
      <c r="BH171" s="183"/>
      <c r="BI171" s="627"/>
      <c r="BJ171" s="642"/>
      <c r="BK171" s="150"/>
      <c r="BL171" s="207"/>
    </row>
    <row r="172" spans="1:64" s="172" customFormat="1" ht="30.75" customHeight="1" x14ac:dyDescent="0.2">
      <c r="A172" s="558"/>
      <c r="B172" s="527"/>
      <c r="C172" s="527"/>
      <c r="D172" s="527"/>
      <c r="E172" s="527"/>
      <c r="F172" s="527"/>
      <c r="G172" s="527"/>
      <c r="H172" s="527"/>
      <c r="I172" s="527"/>
      <c r="J172" s="534"/>
      <c r="K172" s="534"/>
      <c r="L172" s="534"/>
      <c r="M172" s="149" t="s">
        <v>219</v>
      </c>
      <c r="N172" s="146"/>
      <c r="O172" s="146" t="s">
        <v>215</v>
      </c>
      <c r="P172" s="500"/>
      <c r="Q172" s="519"/>
      <c r="R172" s="519"/>
      <c r="S172" s="521"/>
      <c r="T172" s="511"/>
      <c r="U172" s="195"/>
      <c r="V172" s="505"/>
      <c r="W172" s="175"/>
      <c r="X172" s="498"/>
      <c r="Y172" s="498"/>
      <c r="Z172" s="525"/>
      <c r="AA172" s="525"/>
      <c r="AB172" s="525"/>
      <c r="AC172" s="522"/>
      <c r="AD172" s="522"/>
      <c r="AE172" s="183" t="s">
        <v>219</v>
      </c>
      <c r="AF172" s="183"/>
      <c r="AG172" s="183" t="s">
        <v>215</v>
      </c>
      <c r="AH172" s="183"/>
      <c r="AI172" s="183"/>
      <c r="AJ172" s="183"/>
      <c r="AK172" s="500"/>
      <c r="AL172" s="500"/>
      <c r="AM172" s="183"/>
      <c r="AN172" s="183"/>
      <c r="AO172" s="183"/>
      <c r="AP172" s="183"/>
      <c r="AQ172" s="183"/>
      <c r="AR172" s="183"/>
      <c r="AS172" s="183"/>
      <c r="AT172" s="183"/>
      <c r="AU172" s="183"/>
      <c r="AV172" s="183"/>
      <c r="AW172" s="183"/>
      <c r="AX172" s="183"/>
      <c r="AY172" s="183"/>
      <c r="AZ172" s="183"/>
      <c r="BA172" s="183"/>
      <c r="BB172" s="183"/>
      <c r="BC172" s="183"/>
      <c r="BD172" s="183"/>
      <c r="BE172" s="183"/>
      <c r="BF172" s="183"/>
      <c r="BG172" s="183"/>
      <c r="BH172" s="183"/>
      <c r="BI172" s="627"/>
      <c r="BJ172" s="642"/>
      <c r="BK172" s="150"/>
      <c r="BL172" s="207"/>
    </row>
    <row r="173" spans="1:64" s="172" customFormat="1" ht="30.75" customHeight="1" x14ac:dyDescent="0.2">
      <c r="A173" s="558"/>
      <c r="B173" s="527"/>
      <c r="C173" s="527"/>
      <c r="D173" s="527"/>
      <c r="E173" s="527"/>
      <c r="F173" s="527"/>
      <c r="G173" s="527"/>
      <c r="H173" s="527"/>
      <c r="I173" s="527"/>
      <c r="J173" s="534"/>
      <c r="K173" s="534"/>
      <c r="L173" s="534"/>
      <c r="M173" s="146" t="s">
        <v>225</v>
      </c>
      <c r="N173" s="146"/>
      <c r="O173" s="146" t="s">
        <v>218</v>
      </c>
      <c r="P173" s="500"/>
      <c r="Q173" s="519"/>
      <c r="R173" s="519"/>
      <c r="S173" s="521"/>
      <c r="T173" s="511"/>
      <c r="U173" s="195"/>
      <c r="V173" s="505"/>
      <c r="W173" s="175"/>
      <c r="X173" s="498"/>
      <c r="Y173" s="498"/>
      <c r="Z173" s="525"/>
      <c r="AA173" s="525"/>
      <c r="AB173" s="525"/>
      <c r="AC173" s="522"/>
      <c r="AD173" s="522"/>
      <c r="AE173" s="183" t="s">
        <v>221</v>
      </c>
      <c r="AF173" s="183"/>
      <c r="AG173" s="183" t="s">
        <v>218</v>
      </c>
      <c r="AH173" s="183"/>
      <c r="AI173" s="183"/>
      <c r="AJ173" s="183"/>
      <c r="AK173" s="500"/>
      <c r="AL173" s="500"/>
      <c r="AM173" s="183"/>
      <c r="AN173" s="183"/>
      <c r="AO173" s="183"/>
      <c r="AP173" s="183"/>
      <c r="AQ173" s="183"/>
      <c r="AR173" s="183"/>
      <c r="AS173" s="183"/>
      <c r="AT173" s="183"/>
      <c r="AU173" s="183"/>
      <c r="AV173" s="183"/>
      <c r="AW173" s="183"/>
      <c r="AX173" s="183"/>
      <c r="AY173" s="183"/>
      <c r="AZ173" s="183"/>
      <c r="BA173" s="183"/>
      <c r="BB173" s="183"/>
      <c r="BC173" s="183"/>
      <c r="BD173" s="183"/>
      <c r="BE173" s="183"/>
      <c r="BF173" s="183"/>
      <c r="BG173" s="183"/>
      <c r="BH173" s="183"/>
      <c r="BI173" s="627"/>
      <c r="BJ173" s="642"/>
      <c r="BK173" s="150"/>
      <c r="BL173" s="207"/>
    </row>
    <row r="174" spans="1:64" s="172" customFormat="1" ht="30.75" customHeight="1" x14ac:dyDescent="0.2">
      <c r="A174" s="558"/>
      <c r="B174" s="527"/>
      <c r="C174" s="527"/>
      <c r="D174" s="527"/>
      <c r="E174" s="527"/>
      <c r="F174" s="527"/>
      <c r="G174" s="527"/>
      <c r="H174" s="527"/>
      <c r="I174" s="527"/>
      <c r="J174" s="534"/>
      <c r="K174" s="534"/>
      <c r="L174" s="534"/>
      <c r="M174" s="149" t="s">
        <v>221</v>
      </c>
      <c r="N174" s="151"/>
      <c r="O174" s="151" t="s">
        <v>220</v>
      </c>
      <c r="P174" s="500"/>
      <c r="Q174" s="519"/>
      <c r="R174" s="519"/>
      <c r="S174" s="521"/>
      <c r="T174" s="511"/>
      <c r="U174" s="195"/>
      <c r="V174" s="505"/>
      <c r="W174" s="175"/>
      <c r="X174" s="498"/>
      <c r="Y174" s="498"/>
      <c r="Z174" s="525"/>
      <c r="AA174" s="525"/>
      <c r="AB174" s="525"/>
      <c r="AC174" s="522"/>
      <c r="AD174" s="522"/>
      <c r="AE174" s="183" t="s">
        <v>225</v>
      </c>
      <c r="AF174" s="183"/>
      <c r="AG174" s="183" t="s">
        <v>222</v>
      </c>
      <c r="AH174" s="183"/>
      <c r="AI174" s="183"/>
      <c r="AJ174" s="183"/>
      <c r="AK174" s="500"/>
      <c r="AL174" s="500"/>
      <c r="AM174" s="183"/>
      <c r="AN174" s="183"/>
      <c r="AO174" s="183"/>
      <c r="AP174" s="183"/>
      <c r="AQ174" s="183"/>
      <c r="AR174" s="183"/>
      <c r="AS174" s="183"/>
      <c r="AT174" s="183"/>
      <c r="AU174" s="183"/>
      <c r="AV174" s="183"/>
      <c r="AW174" s="183"/>
      <c r="AX174" s="183"/>
      <c r="AY174" s="183"/>
      <c r="AZ174" s="183"/>
      <c r="BA174" s="183"/>
      <c r="BB174" s="183"/>
      <c r="BC174" s="183"/>
      <c r="BD174" s="183"/>
      <c r="BE174" s="183"/>
      <c r="BF174" s="183"/>
      <c r="BG174" s="183"/>
      <c r="BH174" s="183"/>
      <c r="BI174" s="627"/>
      <c r="BJ174" s="642"/>
      <c r="BK174" s="154"/>
      <c r="BL174" s="208"/>
    </row>
    <row r="175" spans="1:64" s="172" customFormat="1" ht="30.75" customHeight="1" x14ac:dyDescent="0.2">
      <c r="A175" s="558"/>
      <c r="B175" s="527"/>
      <c r="C175" s="527"/>
      <c r="D175" s="527"/>
      <c r="E175" s="527"/>
      <c r="F175" s="527"/>
      <c r="G175" s="527"/>
      <c r="H175" s="527"/>
      <c r="I175" s="527"/>
      <c r="J175" s="534"/>
      <c r="K175" s="534"/>
      <c r="L175" s="534"/>
      <c r="M175" s="146" t="s">
        <v>227</v>
      </c>
      <c r="N175" s="151"/>
      <c r="O175" s="151" t="s">
        <v>222</v>
      </c>
      <c r="P175" s="500"/>
      <c r="Q175" s="519"/>
      <c r="R175" s="519"/>
      <c r="S175" s="521"/>
      <c r="T175" s="511"/>
      <c r="U175" s="161"/>
      <c r="V175" s="505"/>
      <c r="W175" s="195"/>
      <c r="X175" s="498"/>
      <c r="Y175" s="498"/>
      <c r="Z175" s="525"/>
      <c r="AA175" s="525"/>
      <c r="AB175" s="525"/>
      <c r="AC175" s="522"/>
      <c r="AD175" s="522"/>
      <c r="AE175" s="183" t="s">
        <v>225</v>
      </c>
      <c r="AF175" s="183"/>
      <c r="AG175" s="183" t="s">
        <v>220</v>
      </c>
      <c r="AH175" s="183"/>
      <c r="AI175" s="183"/>
      <c r="AJ175" s="183"/>
      <c r="AK175" s="500"/>
      <c r="AL175" s="500"/>
      <c r="AM175" s="183"/>
      <c r="AN175" s="183"/>
      <c r="AO175" s="183"/>
      <c r="AP175" s="183"/>
      <c r="AQ175" s="183"/>
      <c r="AR175" s="183"/>
      <c r="AS175" s="183"/>
      <c r="AT175" s="183"/>
      <c r="AU175" s="183"/>
      <c r="AV175" s="183"/>
      <c r="AW175" s="183"/>
      <c r="AX175" s="183"/>
      <c r="AY175" s="183"/>
      <c r="AZ175" s="183"/>
      <c r="BA175" s="183"/>
      <c r="BB175" s="183"/>
      <c r="BC175" s="183"/>
      <c r="BD175" s="183"/>
      <c r="BE175" s="183"/>
      <c r="BF175" s="183"/>
      <c r="BG175" s="183"/>
      <c r="BH175" s="183"/>
      <c r="BI175" s="627"/>
      <c r="BJ175" s="642"/>
      <c r="BK175" s="154"/>
      <c r="BL175" s="208"/>
    </row>
    <row r="176" spans="1:64" s="172" customFormat="1" ht="30.75" customHeight="1" thickBot="1" x14ac:dyDescent="0.25">
      <c r="A176" s="559"/>
      <c r="B176" s="528"/>
      <c r="C176" s="528"/>
      <c r="D176" s="528"/>
      <c r="E176" s="528"/>
      <c r="F176" s="528"/>
      <c r="G176" s="528"/>
      <c r="H176" s="528"/>
      <c r="I176" s="528"/>
      <c r="J176" s="535"/>
      <c r="K176" s="535"/>
      <c r="L176" s="535"/>
      <c r="M176" s="221"/>
      <c r="N176" s="155"/>
      <c r="O176" s="155"/>
      <c r="P176" s="554"/>
      <c r="Q176" s="555"/>
      <c r="R176" s="555"/>
      <c r="S176" s="556"/>
      <c r="T176" s="511"/>
      <c r="U176" s="161"/>
      <c r="V176" s="505"/>
      <c r="W176" s="195"/>
      <c r="X176" s="498"/>
      <c r="Y176" s="498"/>
      <c r="Z176" s="549"/>
      <c r="AA176" s="549"/>
      <c r="AB176" s="549"/>
      <c r="AC176" s="522"/>
      <c r="AD176" s="522"/>
      <c r="AE176" s="183"/>
      <c r="AF176" s="183"/>
      <c r="AG176" s="183"/>
      <c r="AH176" s="183"/>
      <c r="AI176" s="183"/>
      <c r="AJ176" s="183"/>
      <c r="AK176" s="501"/>
      <c r="AL176" s="501"/>
      <c r="AM176" s="183"/>
      <c r="AN176" s="183"/>
      <c r="AO176" s="183"/>
      <c r="AP176" s="183"/>
      <c r="AQ176" s="183"/>
      <c r="AR176" s="183"/>
      <c r="AS176" s="183"/>
      <c r="AT176" s="183"/>
      <c r="AU176" s="183"/>
      <c r="AV176" s="183"/>
      <c r="AW176" s="183"/>
      <c r="AX176" s="183"/>
      <c r="AY176" s="183"/>
      <c r="AZ176" s="183"/>
      <c r="BA176" s="183"/>
      <c r="BB176" s="183"/>
      <c r="BC176" s="183"/>
      <c r="BD176" s="183"/>
      <c r="BE176" s="183"/>
      <c r="BF176" s="183"/>
      <c r="BG176" s="183"/>
      <c r="BH176" s="183"/>
      <c r="BI176" s="627"/>
      <c r="BJ176" s="560"/>
      <c r="BK176" s="160"/>
      <c r="BL176" s="224"/>
    </row>
    <row r="177" spans="1:64" s="172" customFormat="1" ht="30.75" customHeight="1" x14ac:dyDescent="0.2">
      <c r="A177" s="557" t="s">
        <v>255</v>
      </c>
      <c r="B177" s="526" t="s">
        <v>348</v>
      </c>
      <c r="C177" s="526" t="s">
        <v>349</v>
      </c>
      <c r="D177" s="526" t="s">
        <v>350</v>
      </c>
      <c r="E177" s="526">
        <v>315</v>
      </c>
      <c r="F177" s="526" t="s">
        <v>351</v>
      </c>
      <c r="G177" s="526" t="s">
        <v>410</v>
      </c>
      <c r="H177" s="526" t="s">
        <v>415</v>
      </c>
      <c r="I177" s="526" t="s">
        <v>416</v>
      </c>
      <c r="J177" s="533">
        <v>0</v>
      </c>
      <c r="K177" s="533">
        <v>2</v>
      </c>
      <c r="L177" s="533" t="s">
        <v>386</v>
      </c>
      <c r="M177" s="217"/>
      <c r="N177" s="144"/>
      <c r="O177" s="502"/>
      <c r="P177" s="502"/>
      <c r="Q177" s="518"/>
      <c r="R177" s="518"/>
      <c r="S177" s="662"/>
      <c r="T177" s="665"/>
      <c r="U177" s="132"/>
      <c r="V177" s="168"/>
      <c r="W177" s="133"/>
      <c r="X177" s="507"/>
      <c r="Y177" s="507"/>
      <c r="Z177" s="507"/>
      <c r="AA177" s="507"/>
      <c r="AB177" s="655"/>
      <c r="AC177" s="189"/>
      <c r="AD177" s="189"/>
      <c r="AE177" s="189"/>
      <c r="AF177" s="189"/>
      <c r="AG177" s="189"/>
      <c r="AH177" s="189"/>
      <c r="AI177" s="189"/>
      <c r="AJ177" s="147"/>
      <c r="AK177" s="652"/>
      <c r="AL177" s="499"/>
      <c r="AM177" s="189"/>
      <c r="AN177" s="189"/>
      <c r="AO177" s="189"/>
      <c r="AP177" s="189"/>
      <c r="AQ177" s="189"/>
      <c r="AR177" s="147"/>
      <c r="AS177" s="189"/>
      <c r="AT177" s="189"/>
      <c r="AU177" s="189"/>
      <c r="AV177" s="189"/>
      <c r="AW177" s="189"/>
      <c r="AX177" s="189"/>
      <c r="AY177" s="189"/>
      <c r="AZ177" s="147"/>
      <c r="BA177" s="189"/>
      <c r="BB177" s="189"/>
      <c r="BC177" s="189"/>
      <c r="BD177" s="189"/>
      <c r="BE177" s="189"/>
      <c r="BF177" s="189"/>
      <c r="BG177" s="189"/>
      <c r="BH177" s="147"/>
      <c r="BI177" s="148"/>
      <c r="BJ177" s="644"/>
      <c r="BK177" s="214"/>
      <c r="BL177" s="215"/>
    </row>
    <row r="178" spans="1:64" s="172" customFormat="1" ht="30.75" customHeight="1" x14ac:dyDescent="0.2">
      <c r="A178" s="558"/>
      <c r="B178" s="527"/>
      <c r="C178" s="527"/>
      <c r="D178" s="527"/>
      <c r="E178" s="527"/>
      <c r="F178" s="527"/>
      <c r="G178" s="527"/>
      <c r="H178" s="527"/>
      <c r="I178" s="527"/>
      <c r="J178" s="534"/>
      <c r="K178" s="534"/>
      <c r="L178" s="534"/>
      <c r="M178" s="216"/>
      <c r="N178" s="146"/>
      <c r="O178" s="500"/>
      <c r="P178" s="500"/>
      <c r="Q178" s="519"/>
      <c r="R178" s="519"/>
      <c r="S178" s="663"/>
      <c r="T178" s="665"/>
      <c r="U178" s="132"/>
      <c r="V178" s="168"/>
      <c r="W178" s="133"/>
      <c r="X178" s="525"/>
      <c r="Y178" s="525"/>
      <c r="Z178" s="525"/>
      <c r="AA178" s="525"/>
      <c r="AB178" s="656"/>
      <c r="AC178" s="189"/>
      <c r="AD178" s="189"/>
      <c r="AE178" s="189"/>
      <c r="AF178" s="189"/>
      <c r="AG178" s="189"/>
      <c r="AH178" s="189"/>
      <c r="AI178" s="189"/>
      <c r="AJ178" s="147"/>
      <c r="AK178" s="653"/>
      <c r="AL178" s="500"/>
      <c r="AM178" s="189"/>
      <c r="AN178" s="189"/>
      <c r="AO178" s="189"/>
      <c r="AP178" s="189"/>
      <c r="AQ178" s="189"/>
      <c r="AR178" s="147"/>
      <c r="AS178" s="189"/>
      <c r="AT178" s="189"/>
      <c r="AU178" s="189"/>
      <c r="AV178" s="189"/>
      <c r="AW178" s="189"/>
      <c r="AX178" s="189"/>
      <c r="AY178" s="189"/>
      <c r="AZ178" s="147"/>
      <c r="BA178" s="189"/>
      <c r="BB178" s="189"/>
      <c r="BC178" s="189"/>
      <c r="BD178" s="189"/>
      <c r="BE178" s="189"/>
      <c r="BF178" s="189"/>
      <c r="BG178" s="189"/>
      <c r="BH178" s="147"/>
      <c r="BI178" s="148"/>
      <c r="BJ178" s="645"/>
      <c r="BK178" s="150"/>
      <c r="BL178" s="207"/>
    </row>
    <row r="179" spans="1:64" s="172" customFormat="1" ht="30.75" customHeight="1" x14ac:dyDescent="0.2">
      <c r="A179" s="558"/>
      <c r="B179" s="527"/>
      <c r="C179" s="527"/>
      <c r="D179" s="527"/>
      <c r="E179" s="527"/>
      <c r="F179" s="527"/>
      <c r="G179" s="527"/>
      <c r="H179" s="527"/>
      <c r="I179" s="527"/>
      <c r="J179" s="534"/>
      <c r="K179" s="534"/>
      <c r="L179" s="534"/>
      <c r="M179" s="216"/>
      <c r="N179" s="146"/>
      <c r="O179" s="500"/>
      <c r="P179" s="500"/>
      <c r="Q179" s="519"/>
      <c r="R179" s="519"/>
      <c r="S179" s="663"/>
      <c r="T179" s="665"/>
      <c r="U179" s="132"/>
      <c r="V179" s="168"/>
      <c r="W179" s="133"/>
      <c r="X179" s="525"/>
      <c r="Y179" s="525"/>
      <c r="Z179" s="525"/>
      <c r="AA179" s="525"/>
      <c r="AB179" s="656"/>
      <c r="AC179" s="189"/>
      <c r="AD179" s="189"/>
      <c r="AE179" s="189"/>
      <c r="AF179" s="189"/>
      <c r="AG179" s="189"/>
      <c r="AH179" s="189"/>
      <c r="AI179" s="189"/>
      <c r="AJ179" s="147"/>
      <c r="AK179" s="653"/>
      <c r="AL179" s="500"/>
      <c r="AM179" s="189"/>
      <c r="AN179" s="189"/>
      <c r="AO179" s="189"/>
      <c r="AP179" s="189"/>
      <c r="AQ179" s="189"/>
      <c r="AR179" s="147"/>
      <c r="AS179" s="189"/>
      <c r="AT179" s="189"/>
      <c r="AU179" s="189"/>
      <c r="AV179" s="189"/>
      <c r="AW179" s="189"/>
      <c r="AX179" s="189"/>
      <c r="AY179" s="189"/>
      <c r="AZ179" s="147"/>
      <c r="BA179" s="189"/>
      <c r="BB179" s="189"/>
      <c r="BC179" s="189"/>
      <c r="BD179" s="189"/>
      <c r="BE179" s="189"/>
      <c r="BF179" s="189"/>
      <c r="BG179" s="189"/>
      <c r="BH179" s="147"/>
      <c r="BI179" s="148"/>
      <c r="BJ179" s="645"/>
      <c r="BK179" s="150"/>
      <c r="BL179" s="207"/>
    </row>
    <row r="180" spans="1:64" s="172" customFormat="1" ht="30.75" customHeight="1" x14ac:dyDescent="0.2">
      <c r="A180" s="558"/>
      <c r="B180" s="527"/>
      <c r="C180" s="527"/>
      <c r="D180" s="527"/>
      <c r="E180" s="527"/>
      <c r="F180" s="527"/>
      <c r="G180" s="527"/>
      <c r="H180" s="527"/>
      <c r="I180" s="527"/>
      <c r="J180" s="534"/>
      <c r="K180" s="534"/>
      <c r="L180" s="534"/>
      <c r="M180" s="216"/>
      <c r="N180" s="146"/>
      <c r="O180" s="500"/>
      <c r="P180" s="500"/>
      <c r="Q180" s="519"/>
      <c r="R180" s="519"/>
      <c r="S180" s="663"/>
      <c r="T180" s="665"/>
      <c r="U180" s="132"/>
      <c r="V180" s="168"/>
      <c r="W180" s="133"/>
      <c r="X180" s="525"/>
      <c r="Y180" s="525"/>
      <c r="Z180" s="525"/>
      <c r="AA180" s="525"/>
      <c r="AB180" s="656"/>
      <c r="AC180" s="189"/>
      <c r="AD180" s="189"/>
      <c r="AE180" s="189"/>
      <c r="AF180" s="189"/>
      <c r="AG180" s="189"/>
      <c r="AH180" s="189"/>
      <c r="AI180" s="189"/>
      <c r="AJ180" s="147"/>
      <c r="AK180" s="653"/>
      <c r="AL180" s="500"/>
      <c r="AM180" s="189"/>
      <c r="AN180" s="189"/>
      <c r="AO180" s="189"/>
      <c r="AP180" s="189"/>
      <c r="AQ180" s="189"/>
      <c r="AR180" s="147"/>
      <c r="AS180" s="189"/>
      <c r="AT180" s="189"/>
      <c r="AU180" s="189"/>
      <c r="AV180" s="189"/>
      <c r="AW180" s="189"/>
      <c r="AX180" s="189"/>
      <c r="AY180" s="189"/>
      <c r="AZ180" s="147"/>
      <c r="BA180" s="189"/>
      <c r="BB180" s="189"/>
      <c r="BC180" s="189"/>
      <c r="BD180" s="189"/>
      <c r="BE180" s="189"/>
      <c r="BF180" s="189"/>
      <c r="BG180" s="189"/>
      <c r="BH180" s="147"/>
      <c r="BI180" s="148"/>
      <c r="BJ180" s="645"/>
      <c r="BK180" s="150"/>
      <c r="BL180" s="207"/>
    </row>
    <row r="181" spans="1:64" s="172" customFormat="1" ht="30.75" customHeight="1" x14ac:dyDescent="0.2">
      <c r="A181" s="558"/>
      <c r="B181" s="527"/>
      <c r="C181" s="527"/>
      <c r="D181" s="527"/>
      <c r="E181" s="527"/>
      <c r="F181" s="527"/>
      <c r="G181" s="527"/>
      <c r="H181" s="527"/>
      <c r="I181" s="527"/>
      <c r="J181" s="534"/>
      <c r="K181" s="534"/>
      <c r="L181" s="534"/>
      <c r="M181" s="216"/>
      <c r="N181" s="151"/>
      <c r="O181" s="500"/>
      <c r="P181" s="500"/>
      <c r="Q181" s="519"/>
      <c r="R181" s="519"/>
      <c r="S181" s="663"/>
      <c r="T181" s="665"/>
      <c r="U181" s="132"/>
      <c r="V181" s="168"/>
      <c r="W181" s="133"/>
      <c r="X181" s="525"/>
      <c r="Y181" s="525"/>
      <c r="Z181" s="525"/>
      <c r="AA181" s="525"/>
      <c r="AB181" s="656"/>
      <c r="AC181" s="189"/>
      <c r="AD181" s="189"/>
      <c r="AE181" s="189"/>
      <c r="AF181" s="189"/>
      <c r="AG181" s="189"/>
      <c r="AH181" s="189"/>
      <c r="AI181" s="189"/>
      <c r="AJ181" s="147"/>
      <c r="AK181" s="653"/>
      <c r="AL181" s="500"/>
      <c r="AM181" s="183"/>
      <c r="AN181" s="183"/>
      <c r="AO181" s="183"/>
      <c r="AP181" s="183"/>
      <c r="AQ181" s="183"/>
      <c r="AR181" s="152"/>
      <c r="AS181" s="183"/>
      <c r="AT181" s="183"/>
      <c r="AU181" s="183"/>
      <c r="AV181" s="183"/>
      <c r="AW181" s="183"/>
      <c r="AX181" s="183"/>
      <c r="AY181" s="183"/>
      <c r="AZ181" s="152"/>
      <c r="BA181" s="183"/>
      <c r="BB181" s="183"/>
      <c r="BC181" s="183"/>
      <c r="BD181" s="183"/>
      <c r="BE181" s="183"/>
      <c r="BF181" s="183"/>
      <c r="BG181" s="183"/>
      <c r="BH181" s="152"/>
      <c r="BI181" s="153"/>
      <c r="BJ181" s="645"/>
      <c r="BK181" s="154"/>
      <c r="BL181" s="208"/>
    </row>
    <row r="182" spans="1:64" s="172" customFormat="1" ht="30.75" customHeight="1" x14ac:dyDescent="0.2">
      <c r="A182" s="558"/>
      <c r="B182" s="527"/>
      <c r="C182" s="527"/>
      <c r="D182" s="527"/>
      <c r="E182" s="527"/>
      <c r="F182" s="527"/>
      <c r="G182" s="527"/>
      <c r="H182" s="527"/>
      <c r="I182" s="527"/>
      <c r="J182" s="534"/>
      <c r="K182" s="534"/>
      <c r="L182" s="534"/>
      <c r="M182" s="198"/>
      <c r="N182" s="151"/>
      <c r="O182" s="500"/>
      <c r="P182" s="500"/>
      <c r="Q182" s="519"/>
      <c r="R182" s="519"/>
      <c r="S182" s="663"/>
      <c r="T182" s="665"/>
      <c r="U182" s="161"/>
      <c r="V182" s="169"/>
      <c r="W182" s="195"/>
      <c r="X182" s="525"/>
      <c r="Y182" s="525"/>
      <c r="Z182" s="525"/>
      <c r="AA182" s="525"/>
      <c r="AB182" s="656"/>
      <c r="AC182" s="183"/>
      <c r="AD182" s="183"/>
      <c r="AE182" s="183"/>
      <c r="AF182" s="183"/>
      <c r="AG182" s="183"/>
      <c r="AH182" s="183"/>
      <c r="AI182" s="183"/>
      <c r="AJ182" s="152"/>
      <c r="AK182" s="653"/>
      <c r="AL182" s="500"/>
      <c r="AM182" s="183"/>
      <c r="AN182" s="183"/>
      <c r="AO182" s="183"/>
      <c r="AP182" s="183"/>
      <c r="AQ182" s="183"/>
      <c r="AR182" s="152"/>
      <c r="AS182" s="183"/>
      <c r="AT182" s="183"/>
      <c r="AU182" s="183"/>
      <c r="AV182" s="183"/>
      <c r="AW182" s="183"/>
      <c r="AX182" s="183"/>
      <c r="AY182" s="183"/>
      <c r="AZ182" s="152"/>
      <c r="BA182" s="183"/>
      <c r="BB182" s="183"/>
      <c r="BC182" s="183"/>
      <c r="BD182" s="183"/>
      <c r="BE182" s="183"/>
      <c r="BF182" s="183"/>
      <c r="BG182" s="183"/>
      <c r="BH182" s="152"/>
      <c r="BI182" s="153"/>
      <c r="BJ182" s="645"/>
      <c r="BK182" s="154"/>
      <c r="BL182" s="208"/>
    </row>
    <row r="183" spans="1:64" s="172" customFormat="1" ht="30.75" customHeight="1" thickBot="1" x14ac:dyDescent="0.25">
      <c r="A183" s="559"/>
      <c r="B183" s="528"/>
      <c r="C183" s="528"/>
      <c r="D183" s="528"/>
      <c r="E183" s="528"/>
      <c r="F183" s="528"/>
      <c r="G183" s="528"/>
      <c r="H183" s="528"/>
      <c r="I183" s="528"/>
      <c r="J183" s="535"/>
      <c r="K183" s="535"/>
      <c r="L183" s="535"/>
      <c r="M183" s="221"/>
      <c r="N183" s="155"/>
      <c r="O183" s="554"/>
      <c r="P183" s="554"/>
      <c r="Q183" s="555"/>
      <c r="R183" s="555"/>
      <c r="S183" s="664"/>
      <c r="T183" s="666"/>
      <c r="U183" s="164"/>
      <c r="V183" s="170"/>
      <c r="W183" s="134"/>
      <c r="X183" s="658"/>
      <c r="Y183" s="658"/>
      <c r="Z183" s="658"/>
      <c r="AA183" s="658"/>
      <c r="AB183" s="657"/>
      <c r="AC183" s="157"/>
      <c r="AD183" s="157"/>
      <c r="AE183" s="157"/>
      <c r="AF183" s="157"/>
      <c r="AG183" s="157"/>
      <c r="AH183" s="157"/>
      <c r="AI183" s="157"/>
      <c r="AJ183" s="158"/>
      <c r="AK183" s="654"/>
      <c r="AL183" s="554"/>
      <c r="AM183" s="157"/>
      <c r="AN183" s="157"/>
      <c r="AO183" s="157"/>
      <c r="AP183" s="157"/>
      <c r="AQ183" s="157"/>
      <c r="AR183" s="158"/>
      <c r="AS183" s="156"/>
      <c r="AT183" s="157"/>
      <c r="AU183" s="157"/>
      <c r="AV183" s="157"/>
      <c r="AW183" s="157"/>
      <c r="AX183" s="157"/>
      <c r="AY183" s="157"/>
      <c r="AZ183" s="158"/>
      <c r="BA183" s="156"/>
      <c r="BB183" s="157"/>
      <c r="BC183" s="157"/>
      <c r="BD183" s="157"/>
      <c r="BE183" s="157"/>
      <c r="BF183" s="157"/>
      <c r="BG183" s="157"/>
      <c r="BH183" s="158"/>
      <c r="BI183" s="159"/>
      <c r="BJ183" s="651"/>
      <c r="BK183" s="160"/>
      <c r="BL183" s="224"/>
    </row>
    <row r="184" spans="1:64" s="172" customFormat="1" x14ac:dyDescent="0.2">
      <c r="AC184" s="173"/>
      <c r="AD184" s="173"/>
      <c r="AE184" s="173"/>
      <c r="AF184" s="173"/>
      <c r="AG184" s="173"/>
      <c r="AH184" s="173"/>
      <c r="AI184" s="173"/>
      <c r="AJ184" s="173"/>
      <c r="AK184" s="173"/>
      <c r="AL184" s="173"/>
      <c r="AM184" s="173"/>
      <c r="AN184" s="173"/>
      <c r="AO184" s="173"/>
      <c r="AP184" s="173"/>
      <c r="AQ184" s="173"/>
      <c r="AR184" s="173"/>
      <c r="AS184" s="173"/>
      <c r="AT184" s="173"/>
      <c r="AU184" s="173"/>
      <c r="AV184" s="173"/>
      <c r="AW184" s="173"/>
      <c r="AX184" s="173"/>
      <c r="AY184" s="173"/>
      <c r="AZ184" s="173"/>
      <c r="BA184" s="173"/>
      <c r="BB184" s="173"/>
      <c r="BC184" s="173"/>
      <c r="BD184" s="173"/>
      <c r="BE184" s="173"/>
      <c r="BF184" s="173"/>
      <c r="BG184" s="173"/>
      <c r="BH184" s="173"/>
    </row>
    <row r="185" spans="1:64" s="172" customFormat="1" x14ac:dyDescent="0.2">
      <c r="AC185" s="173"/>
      <c r="AD185" s="173"/>
      <c r="AE185" s="173"/>
      <c r="AF185" s="173"/>
      <c r="AG185" s="173"/>
      <c r="AH185" s="173"/>
      <c r="AI185" s="173"/>
      <c r="AJ185" s="173"/>
      <c r="AK185" s="173"/>
      <c r="AL185" s="173"/>
      <c r="AM185" s="173"/>
      <c r="AN185" s="173"/>
      <c r="AO185" s="173"/>
      <c r="AP185" s="173"/>
      <c r="AQ185" s="173"/>
      <c r="AR185" s="173"/>
      <c r="AS185" s="173"/>
      <c r="AT185" s="173"/>
      <c r="AU185" s="173"/>
      <c r="AV185" s="173"/>
      <c r="AW185" s="173"/>
      <c r="AX185" s="173"/>
      <c r="AY185" s="173"/>
      <c r="AZ185" s="173"/>
      <c r="BA185" s="173"/>
      <c r="BB185" s="173"/>
      <c r="BC185" s="173"/>
      <c r="BD185" s="173"/>
      <c r="BE185" s="173"/>
      <c r="BF185" s="173"/>
      <c r="BG185" s="173"/>
      <c r="BH185" s="173"/>
    </row>
    <row r="186" spans="1:64" s="172" customFormat="1" x14ac:dyDescent="0.2">
      <c r="AC186" s="173"/>
      <c r="AD186" s="173"/>
      <c r="AE186" s="173"/>
      <c r="AF186" s="173"/>
      <c r="AG186" s="173"/>
      <c r="AH186" s="173"/>
      <c r="AI186" s="173"/>
      <c r="AJ186" s="173"/>
      <c r="AK186" s="173"/>
      <c r="AL186" s="173"/>
      <c r="AM186" s="173"/>
      <c r="AN186" s="173"/>
      <c r="AO186" s="173"/>
      <c r="AP186" s="173"/>
      <c r="AQ186" s="173"/>
      <c r="AR186" s="173"/>
      <c r="AS186" s="173"/>
      <c r="AT186" s="173"/>
      <c r="AU186" s="173"/>
      <c r="AV186" s="173"/>
      <c r="AW186" s="173"/>
      <c r="AX186" s="173"/>
      <c r="AY186" s="173"/>
      <c r="AZ186" s="173"/>
      <c r="BA186" s="173"/>
      <c r="BB186" s="173"/>
      <c r="BC186" s="173"/>
      <c r="BD186" s="173"/>
      <c r="BE186" s="173"/>
      <c r="BF186" s="173"/>
      <c r="BG186" s="173"/>
      <c r="BH186" s="173"/>
    </row>
    <row r="187" spans="1:64" s="172" customFormat="1" x14ac:dyDescent="0.2">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3"/>
      <c r="AY187" s="173"/>
      <c r="AZ187" s="173"/>
      <c r="BA187" s="173"/>
      <c r="BB187" s="173"/>
      <c r="BC187" s="173"/>
      <c r="BD187" s="173"/>
      <c r="BE187" s="173"/>
      <c r="BF187" s="173"/>
      <c r="BG187" s="173"/>
      <c r="BH187" s="173"/>
    </row>
    <row r="188" spans="1:64" s="172" customFormat="1" x14ac:dyDescent="0.2">
      <c r="AC188" s="173"/>
      <c r="AD188" s="173"/>
      <c r="AE188" s="173"/>
      <c r="AF188" s="173"/>
      <c r="AG188" s="173"/>
      <c r="AH188" s="173"/>
      <c r="AI188" s="173"/>
      <c r="AJ188" s="173"/>
      <c r="AK188" s="173"/>
      <c r="AL188" s="173"/>
      <c r="AM188" s="173"/>
      <c r="AN188" s="173"/>
      <c r="AO188" s="173"/>
      <c r="AP188" s="173"/>
      <c r="AQ188" s="173"/>
      <c r="AR188" s="173"/>
      <c r="AS188" s="173"/>
      <c r="AT188" s="173"/>
      <c r="AU188" s="173"/>
      <c r="AV188" s="173"/>
      <c r="AW188" s="173"/>
      <c r="AX188" s="173"/>
      <c r="AY188" s="173"/>
      <c r="AZ188" s="173"/>
      <c r="BA188" s="173"/>
      <c r="BB188" s="173"/>
      <c r="BC188" s="173"/>
      <c r="BD188" s="173"/>
      <c r="BE188" s="173"/>
      <c r="BF188" s="173"/>
      <c r="BG188" s="173"/>
      <c r="BH188" s="173"/>
    </row>
    <row r="189" spans="1:64" s="172" customFormat="1" x14ac:dyDescent="0.2">
      <c r="AC189" s="173"/>
      <c r="AD189" s="173"/>
      <c r="AE189" s="173"/>
      <c r="AF189" s="173"/>
      <c r="AG189" s="173"/>
      <c r="AH189" s="173"/>
      <c r="AI189" s="173"/>
      <c r="AJ189" s="173"/>
      <c r="AK189" s="173"/>
      <c r="AL189" s="173"/>
      <c r="AM189" s="173"/>
      <c r="AN189" s="173"/>
      <c r="AO189" s="173"/>
      <c r="AP189" s="173"/>
      <c r="AQ189" s="173"/>
      <c r="AR189" s="173"/>
      <c r="AS189" s="173"/>
      <c r="AT189" s="173"/>
      <c r="AU189" s="173"/>
      <c r="AV189" s="173"/>
      <c r="AW189" s="173"/>
      <c r="AX189" s="173"/>
      <c r="AY189" s="173"/>
      <c r="AZ189" s="173"/>
      <c r="BA189" s="173"/>
      <c r="BB189" s="173"/>
      <c r="BC189" s="173"/>
      <c r="BD189" s="173"/>
      <c r="BE189" s="173"/>
      <c r="BF189" s="173"/>
      <c r="BG189" s="173"/>
      <c r="BH189" s="173"/>
    </row>
    <row r="190" spans="1:64" s="172" customFormat="1" x14ac:dyDescent="0.2">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3"/>
      <c r="AY190" s="173"/>
      <c r="AZ190" s="173"/>
      <c r="BA190" s="173"/>
      <c r="BB190" s="173"/>
      <c r="BC190" s="173"/>
      <c r="BD190" s="173"/>
      <c r="BE190" s="173"/>
      <c r="BF190" s="173"/>
      <c r="BG190" s="173"/>
      <c r="BH190" s="173"/>
    </row>
    <row r="191" spans="1:64" s="172" customFormat="1" x14ac:dyDescent="0.2">
      <c r="AC191" s="173"/>
      <c r="AD191" s="173"/>
      <c r="AE191" s="173"/>
      <c r="AF191" s="173"/>
      <c r="AG191" s="173"/>
      <c r="AH191" s="173"/>
      <c r="AI191" s="173"/>
      <c r="AJ191" s="173"/>
      <c r="AK191" s="173"/>
      <c r="AL191" s="173"/>
      <c r="AM191" s="173"/>
      <c r="AN191" s="173"/>
      <c r="AO191" s="173"/>
      <c r="AP191" s="173"/>
      <c r="AQ191" s="173"/>
      <c r="AR191" s="173"/>
      <c r="AS191" s="173"/>
      <c r="AT191" s="173"/>
      <c r="AU191" s="173"/>
      <c r="AV191" s="173"/>
      <c r="AW191" s="173"/>
      <c r="AX191" s="173"/>
      <c r="AY191" s="173"/>
      <c r="AZ191" s="173"/>
      <c r="BA191" s="173"/>
      <c r="BB191" s="173"/>
      <c r="BC191" s="173"/>
      <c r="BD191" s="173"/>
      <c r="BE191" s="173"/>
      <c r="BF191" s="173"/>
      <c r="BG191" s="173"/>
      <c r="BH191" s="173"/>
    </row>
    <row r="192" spans="1:64" s="172" customFormat="1" x14ac:dyDescent="0.2">
      <c r="AC192" s="173"/>
      <c r="AD192" s="173"/>
      <c r="AE192" s="173"/>
      <c r="AF192" s="173"/>
      <c r="AG192" s="173"/>
      <c r="AH192" s="173"/>
      <c r="AI192" s="173"/>
      <c r="AJ192" s="173"/>
      <c r="AK192" s="173"/>
      <c r="AL192" s="173"/>
      <c r="AM192" s="173"/>
      <c r="AN192" s="173"/>
      <c r="AO192" s="173"/>
      <c r="AP192" s="173"/>
      <c r="AQ192" s="173"/>
      <c r="AR192" s="173"/>
      <c r="AS192" s="173"/>
      <c r="AT192" s="173"/>
      <c r="AU192" s="173"/>
      <c r="AV192" s="173"/>
      <c r="AW192" s="173"/>
      <c r="AX192" s="173"/>
      <c r="AY192" s="173"/>
      <c r="AZ192" s="173"/>
      <c r="BA192" s="173"/>
      <c r="BB192" s="173"/>
      <c r="BC192" s="173"/>
      <c r="BD192" s="173"/>
      <c r="BE192" s="173"/>
      <c r="BF192" s="173"/>
      <c r="BG192" s="173"/>
      <c r="BH192" s="173"/>
    </row>
    <row r="193" spans="29:60" s="172" customFormat="1" x14ac:dyDescent="0.2">
      <c r="AC193" s="173"/>
      <c r="AD193" s="173"/>
      <c r="AE193" s="173"/>
      <c r="AF193" s="173"/>
      <c r="AG193" s="173"/>
      <c r="AH193" s="173"/>
      <c r="AI193" s="173"/>
      <c r="AJ193" s="173"/>
      <c r="AK193" s="173"/>
      <c r="AL193" s="173"/>
      <c r="AM193" s="173"/>
      <c r="AN193" s="173"/>
      <c r="AO193" s="173"/>
      <c r="AP193" s="173"/>
      <c r="AQ193" s="173"/>
      <c r="AR193" s="173"/>
      <c r="AS193" s="173"/>
      <c r="AT193" s="173"/>
      <c r="AU193" s="173"/>
      <c r="AV193" s="173"/>
      <c r="AW193" s="173"/>
      <c r="AX193" s="173"/>
      <c r="AY193" s="173"/>
      <c r="AZ193" s="173"/>
      <c r="BA193" s="173"/>
      <c r="BB193" s="173"/>
      <c r="BC193" s="173"/>
      <c r="BD193" s="173"/>
      <c r="BE193" s="173"/>
      <c r="BF193" s="173"/>
      <c r="BG193" s="173"/>
      <c r="BH193" s="173"/>
    </row>
    <row r="194" spans="29:60" s="172" customFormat="1" x14ac:dyDescent="0.2">
      <c r="AC194" s="173"/>
      <c r="AD194" s="173"/>
      <c r="AE194" s="173"/>
      <c r="AF194" s="173"/>
      <c r="AG194" s="173"/>
      <c r="AH194" s="173"/>
      <c r="AI194" s="173"/>
      <c r="AJ194" s="173"/>
      <c r="AK194" s="173"/>
      <c r="AL194" s="173"/>
      <c r="AM194" s="173"/>
      <c r="AN194" s="173"/>
      <c r="AO194" s="173"/>
      <c r="AP194" s="173"/>
      <c r="AQ194" s="173"/>
      <c r="AR194" s="173"/>
      <c r="AS194" s="173"/>
      <c r="AT194" s="173"/>
      <c r="AU194" s="173"/>
      <c r="AV194" s="173"/>
      <c r="AW194" s="173"/>
      <c r="AX194" s="173"/>
      <c r="AY194" s="173"/>
      <c r="AZ194" s="173"/>
      <c r="BA194" s="173"/>
      <c r="BB194" s="173"/>
      <c r="BC194" s="173"/>
      <c r="BD194" s="173"/>
      <c r="BE194" s="173"/>
      <c r="BF194" s="173"/>
      <c r="BG194" s="173"/>
      <c r="BH194" s="173"/>
    </row>
    <row r="195" spans="29:60" s="172" customFormat="1" x14ac:dyDescent="0.2">
      <c r="AC195" s="173"/>
      <c r="AD195" s="173"/>
      <c r="AE195" s="173"/>
      <c r="AF195" s="173"/>
      <c r="AG195" s="173"/>
      <c r="AH195" s="173"/>
      <c r="AI195" s="173"/>
      <c r="AJ195" s="173"/>
      <c r="AK195" s="173"/>
      <c r="AL195" s="173"/>
      <c r="AM195" s="173"/>
      <c r="AN195" s="173"/>
      <c r="AO195" s="173"/>
      <c r="AP195" s="173"/>
      <c r="AQ195" s="173"/>
      <c r="AR195" s="173"/>
      <c r="AS195" s="173"/>
      <c r="AT195" s="173"/>
      <c r="AU195" s="173"/>
      <c r="AV195" s="173"/>
      <c r="AW195" s="173"/>
      <c r="AX195" s="173"/>
      <c r="AY195" s="173"/>
      <c r="AZ195" s="173"/>
      <c r="BA195" s="173"/>
      <c r="BB195" s="173"/>
      <c r="BC195" s="173"/>
      <c r="BD195" s="173"/>
      <c r="BE195" s="173"/>
      <c r="BF195" s="173"/>
      <c r="BG195" s="173"/>
      <c r="BH195" s="173"/>
    </row>
    <row r="196" spans="29:60" s="172" customFormat="1" x14ac:dyDescent="0.2">
      <c r="AC196" s="173"/>
      <c r="AD196" s="173"/>
      <c r="AE196" s="173"/>
      <c r="AF196" s="173"/>
      <c r="AG196" s="173"/>
      <c r="AH196" s="173"/>
      <c r="AI196" s="173"/>
      <c r="AJ196" s="173"/>
      <c r="AK196" s="173"/>
      <c r="AL196" s="173"/>
      <c r="AM196" s="173"/>
      <c r="AN196" s="173"/>
      <c r="AO196" s="173"/>
      <c r="AP196" s="173"/>
      <c r="AQ196" s="173"/>
      <c r="AR196" s="173"/>
      <c r="AS196" s="173"/>
      <c r="AT196" s="173"/>
      <c r="AU196" s="173"/>
      <c r="AV196" s="173"/>
      <c r="AW196" s="173"/>
      <c r="AX196" s="173"/>
      <c r="AY196" s="173"/>
      <c r="AZ196" s="173"/>
      <c r="BA196" s="173"/>
      <c r="BB196" s="173"/>
      <c r="BC196" s="173"/>
      <c r="BD196" s="173"/>
      <c r="BE196" s="173"/>
      <c r="BF196" s="173"/>
      <c r="BG196" s="173"/>
      <c r="BH196" s="173"/>
    </row>
    <row r="197" spans="29:60" s="172" customFormat="1" x14ac:dyDescent="0.2">
      <c r="AC197" s="173"/>
      <c r="AD197" s="173"/>
      <c r="AE197" s="173"/>
      <c r="AF197" s="173"/>
      <c r="AG197" s="173"/>
      <c r="AH197" s="173"/>
      <c r="AI197" s="173"/>
      <c r="AJ197" s="173"/>
      <c r="AK197" s="173"/>
      <c r="AL197" s="173"/>
      <c r="AM197" s="173"/>
      <c r="AN197" s="173"/>
      <c r="AO197" s="173"/>
      <c r="AP197" s="173"/>
      <c r="AQ197" s="173"/>
      <c r="AR197" s="173"/>
      <c r="AS197" s="173"/>
      <c r="AT197" s="173"/>
      <c r="AU197" s="173"/>
      <c r="AV197" s="173"/>
      <c r="AW197" s="173"/>
      <c r="AX197" s="173"/>
      <c r="AY197" s="173"/>
      <c r="AZ197" s="173"/>
      <c r="BA197" s="173"/>
      <c r="BB197" s="173"/>
      <c r="BC197" s="173"/>
      <c r="BD197" s="173"/>
      <c r="BE197" s="173"/>
      <c r="BF197" s="173"/>
      <c r="BG197" s="173"/>
      <c r="BH197" s="173"/>
    </row>
    <row r="198" spans="29:60" s="172" customFormat="1" x14ac:dyDescent="0.2">
      <c r="AC198" s="173"/>
      <c r="AD198" s="173"/>
      <c r="AE198" s="173"/>
      <c r="AF198" s="173"/>
      <c r="AG198" s="173"/>
      <c r="AH198" s="173"/>
      <c r="AI198" s="173"/>
      <c r="AJ198" s="173"/>
      <c r="AK198" s="173"/>
      <c r="AL198" s="173"/>
      <c r="AM198" s="173"/>
      <c r="AN198" s="173"/>
      <c r="AO198" s="173"/>
      <c r="AP198" s="173"/>
      <c r="AQ198" s="173"/>
      <c r="AR198" s="173"/>
      <c r="AS198" s="173"/>
      <c r="AT198" s="173"/>
      <c r="AU198" s="173"/>
      <c r="AV198" s="173"/>
      <c r="AW198" s="173"/>
      <c r="AX198" s="173"/>
      <c r="AY198" s="173"/>
      <c r="AZ198" s="173"/>
      <c r="BA198" s="173"/>
      <c r="BB198" s="173"/>
      <c r="BC198" s="173"/>
      <c r="BD198" s="173"/>
      <c r="BE198" s="173"/>
      <c r="BF198" s="173"/>
      <c r="BG198" s="173"/>
      <c r="BH198" s="173"/>
    </row>
    <row r="199" spans="29:60" s="172" customFormat="1" x14ac:dyDescent="0.2">
      <c r="AC199" s="173"/>
      <c r="AD199" s="173"/>
      <c r="AE199" s="173"/>
      <c r="AF199" s="173"/>
      <c r="AG199" s="173"/>
      <c r="AH199" s="173"/>
      <c r="AI199" s="173"/>
      <c r="AJ199" s="173"/>
      <c r="AK199" s="173"/>
      <c r="AL199" s="173"/>
      <c r="AM199" s="173"/>
      <c r="AN199" s="173"/>
      <c r="AO199" s="173"/>
      <c r="AP199" s="173"/>
      <c r="AQ199" s="173"/>
      <c r="AR199" s="173"/>
      <c r="AS199" s="173"/>
      <c r="AT199" s="173"/>
      <c r="AU199" s="173"/>
      <c r="AV199" s="173"/>
      <c r="AW199" s="173"/>
      <c r="AX199" s="173"/>
      <c r="AY199" s="173"/>
      <c r="AZ199" s="173"/>
      <c r="BA199" s="173"/>
      <c r="BB199" s="173"/>
      <c r="BC199" s="173"/>
      <c r="BD199" s="173"/>
      <c r="BE199" s="173"/>
      <c r="BF199" s="173"/>
      <c r="BG199" s="173"/>
      <c r="BH199" s="173"/>
    </row>
    <row r="200" spans="29:60" s="172" customFormat="1" x14ac:dyDescent="0.2">
      <c r="AC200" s="173"/>
      <c r="AD200" s="173"/>
      <c r="AE200" s="173"/>
      <c r="AF200" s="173"/>
      <c r="AG200" s="173"/>
      <c r="AH200" s="173"/>
      <c r="AI200" s="173"/>
      <c r="AJ200" s="173"/>
      <c r="AK200" s="173"/>
      <c r="AL200" s="173"/>
      <c r="AM200" s="173"/>
      <c r="AN200" s="173"/>
      <c r="AO200" s="173"/>
      <c r="AP200" s="173"/>
      <c r="AQ200" s="173"/>
      <c r="AR200" s="173"/>
      <c r="AS200" s="173"/>
      <c r="AT200" s="173"/>
      <c r="AU200" s="173"/>
      <c r="AV200" s="173"/>
      <c r="AW200" s="173"/>
      <c r="AX200" s="173"/>
      <c r="AY200" s="173"/>
      <c r="AZ200" s="173"/>
      <c r="BA200" s="173"/>
      <c r="BB200" s="173"/>
      <c r="BC200" s="173"/>
      <c r="BD200" s="173"/>
      <c r="BE200" s="173"/>
      <c r="BF200" s="173"/>
      <c r="BG200" s="173"/>
      <c r="BH200" s="173"/>
    </row>
    <row r="201" spans="29:60" s="172" customFormat="1" x14ac:dyDescent="0.2">
      <c r="AC201" s="173"/>
      <c r="AD201" s="173"/>
      <c r="AE201" s="173"/>
      <c r="AF201" s="173"/>
      <c r="AG201" s="173"/>
      <c r="AH201" s="173"/>
      <c r="AI201" s="173"/>
      <c r="AJ201" s="173"/>
      <c r="AK201" s="173"/>
      <c r="AL201" s="173"/>
      <c r="AM201" s="173"/>
      <c r="AN201" s="173"/>
      <c r="AO201" s="173"/>
      <c r="AP201" s="173"/>
      <c r="AQ201" s="173"/>
      <c r="AR201" s="173"/>
      <c r="AS201" s="173"/>
      <c r="AT201" s="173"/>
      <c r="AU201" s="173"/>
      <c r="AV201" s="173"/>
      <c r="AW201" s="173"/>
      <c r="AX201" s="173"/>
      <c r="AY201" s="173"/>
      <c r="AZ201" s="173"/>
      <c r="BA201" s="173"/>
      <c r="BB201" s="173"/>
      <c r="BC201" s="173"/>
      <c r="BD201" s="173"/>
      <c r="BE201" s="173"/>
      <c r="BF201" s="173"/>
      <c r="BG201" s="173"/>
      <c r="BH201" s="173"/>
    </row>
    <row r="202" spans="29:60" s="172" customFormat="1" x14ac:dyDescent="0.2">
      <c r="AC202" s="173"/>
      <c r="AD202" s="173"/>
      <c r="AE202" s="173"/>
      <c r="AF202" s="173"/>
      <c r="AG202" s="173"/>
      <c r="AH202" s="173"/>
      <c r="AI202" s="173"/>
      <c r="AJ202" s="173"/>
      <c r="AK202" s="173"/>
      <c r="AL202" s="173"/>
      <c r="AM202" s="173"/>
      <c r="AN202" s="173"/>
      <c r="AO202" s="173"/>
      <c r="AP202" s="173"/>
      <c r="AQ202" s="173"/>
      <c r="AR202" s="173"/>
      <c r="AS202" s="173"/>
      <c r="AT202" s="173"/>
      <c r="AU202" s="173"/>
      <c r="AV202" s="173"/>
      <c r="AW202" s="173"/>
      <c r="AX202" s="173"/>
      <c r="AY202" s="173"/>
      <c r="AZ202" s="173"/>
      <c r="BA202" s="173"/>
      <c r="BB202" s="173"/>
      <c r="BC202" s="173"/>
      <c r="BD202" s="173"/>
      <c r="BE202" s="173"/>
      <c r="BF202" s="173"/>
      <c r="BG202" s="173"/>
      <c r="BH202" s="173"/>
    </row>
    <row r="203" spans="29:60" s="172" customFormat="1" x14ac:dyDescent="0.2">
      <c r="AC203" s="173"/>
      <c r="AD203" s="173"/>
      <c r="AE203" s="173"/>
      <c r="AF203" s="173"/>
      <c r="AG203" s="173"/>
      <c r="AH203" s="173"/>
      <c r="AI203" s="173"/>
      <c r="AJ203" s="173"/>
      <c r="AK203" s="173"/>
      <c r="AL203" s="173"/>
      <c r="AM203" s="173"/>
      <c r="AN203" s="173"/>
      <c r="AO203" s="173"/>
      <c r="AP203" s="173"/>
      <c r="AQ203" s="173"/>
      <c r="AR203" s="173"/>
      <c r="AS203" s="173"/>
      <c r="AT203" s="173"/>
      <c r="AU203" s="173"/>
      <c r="AV203" s="173"/>
      <c r="AW203" s="173"/>
      <c r="AX203" s="173"/>
      <c r="AY203" s="173"/>
      <c r="AZ203" s="173"/>
      <c r="BA203" s="173"/>
      <c r="BB203" s="173"/>
      <c r="BC203" s="173"/>
      <c r="BD203" s="173"/>
      <c r="BE203" s="173"/>
      <c r="BF203" s="173"/>
      <c r="BG203" s="173"/>
      <c r="BH203" s="173"/>
    </row>
    <row r="204" spans="29:60" s="172" customFormat="1" x14ac:dyDescent="0.2">
      <c r="AC204" s="173"/>
      <c r="AD204" s="173"/>
      <c r="AE204" s="173"/>
      <c r="AF204" s="173"/>
      <c r="AG204" s="173"/>
      <c r="AH204" s="173"/>
      <c r="AI204" s="173"/>
      <c r="AJ204" s="173"/>
      <c r="AK204" s="173"/>
      <c r="AL204" s="173"/>
      <c r="AM204" s="173"/>
      <c r="AN204" s="173"/>
      <c r="AO204" s="173"/>
      <c r="AP204" s="173"/>
      <c r="AQ204" s="173"/>
      <c r="AR204" s="173"/>
      <c r="AS204" s="173"/>
      <c r="AT204" s="173"/>
      <c r="AU204" s="173"/>
      <c r="AV204" s="173"/>
      <c r="AW204" s="173"/>
      <c r="AX204" s="173"/>
      <c r="AY204" s="173"/>
      <c r="AZ204" s="173"/>
      <c r="BA204" s="173"/>
      <c r="BB204" s="173"/>
      <c r="BC204" s="173"/>
      <c r="BD204" s="173"/>
      <c r="BE204" s="173"/>
      <c r="BF204" s="173"/>
      <c r="BG204" s="173"/>
      <c r="BH204" s="173"/>
    </row>
    <row r="205" spans="29:60" s="172" customFormat="1" x14ac:dyDescent="0.2">
      <c r="AC205" s="173"/>
      <c r="AD205" s="173"/>
      <c r="AE205" s="173"/>
      <c r="AF205" s="173"/>
      <c r="AG205" s="173"/>
      <c r="AH205" s="173"/>
      <c r="AI205" s="173"/>
      <c r="AJ205" s="173"/>
      <c r="AK205" s="173"/>
      <c r="AL205" s="173"/>
      <c r="AM205" s="173"/>
      <c r="AN205" s="173"/>
      <c r="AO205" s="173"/>
      <c r="AP205" s="173"/>
      <c r="AQ205" s="173"/>
      <c r="AR205" s="173"/>
      <c r="AS205" s="173"/>
      <c r="AT205" s="173"/>
      <c r="AU205" s="173"/>
      <c r="AV205" s="173"/>
      <c r="AW205" s="173"/>
      <c r="AX205" s="173"/>
      <c r="AY205" s="173"/>
      <c r="AZ205" s="173"/>
      <c r="BA205" s="173"/>
      <c r="BB205" s="173"/>
      <c r="BC205" s="173"/>
      <c r="BD205" s="173"/>
      <c r="BE205" s="173"/>
      <c r="BF205" s="173"/>
      <c r="BG205" s="173"/>
      <c r="BH205" s="173"/>
    </row>
    <row r="206" spans="29:60" s="172" customFormat="1" x14ac:dyDescent="0.2">
      <c r="AC206" s="173"/>
      <c r="AD206" s="173"/>
      <c r="AE206" s="173"/>
      <c r="AF206" s="173"/>
      <c r="AG206" s="173"/>
      <c r="AH206" s="173"/>
      <c r="AI206" s="173"/>
      <c r="AJ206" s="173"/>
      <c r="AK206" s="173"/>
      <c r="AL206" s="173"/>
      <c r="AM206" s="173"/>
      <c r="AN206" s="173"/>
      <c r="AO206" s="173"/>
      <c r="AP206" s="173"/>
      <c r="AQ206" s="173"/>
      <c r="AR206" s="173"/>
      <c r="AS206" s="173"/>
      <c r="AT206" s="173"/>
      <c r="AU206" s="173"/>
      <c r="AV206" s="173"/>
      <c r="AW206" s="173"/>
      <c r="AX206" s="173"/>
      <c r="AY206" s="173"/>
      <c r="AZ206" s="173"/>
      <c r="BA206" s="173"/>
      <c r="BB206" s="173"/>
      <c r="BC206" s="173"/>
      <c r="BD206" s="173"/>
      <c r="BE206" s="173"/>
      <c r="BF206" s="173"/>
      <c r="BG206" s="173"/>
      <c r="BH206" s="173"/>
    </row>
    <row r="207" spans="29:60" s="172" customFormat="1" x14ac:dyDescent="0.2">
      <c r="AC207" s="173"/>
      <c r="AD207" s="173"/>
      <c r="AE207" s="173"/>
      <c r="AF207" s="173"/>
      <c r="AG207" s="173"/>
      <c r="AH207" s="173"/>
      <c r="AI207" s="173"/>
      <c r="AJ207" s="173"/>
      <c r="AK207" s="173"/>
      <c r="AL207" s="173"/>
      <c r="AM207" s="173"/>
      <c r="AN207" s="173"/>
      <c r="AO207" s="173"/>
      <c r="AP207" s="173"/>
      <c r="AQ207" s="173"/>
      <c r="AR207" s="173"/>
      <c r="AS207" s="173"/>
      <c r="AT207" s="173"/>
      <c r="AU207" s="173"/>
      <c r="AV207" s="173"/>
      <c r="AW207" s="173"/>
      <c r="AX207" s="173"/>
      <c r="AY207" s="173"/>
      <c r="AZ207" s="173"/>
      <c r="BA207" s="173"/>
      <c r="BB207" s="173"/>
      <c r="BC207" s="173"/>
      <c r="BD207" s="173"/>
      <c r="BE207" s="173"/>
      <c r="BF207" s="173"/>
      <c r="BG207" s="173"/>
      <c r="BH207" s="173"/>
    </row>
    <row r="208" spans="29:60" s="172" customFormat="1" x14ac:dyDescent="0.2">
      <c r="AC208" s="173"/>
      <c r="AD208" s="173"/>
      <c r="AE208" s="173"/>
      <c r="AF208" s="173"/>
      <c r="AG208" s="173"/>
      <c r="AH208" s="173"/>
      <c r="AI208" s="173"/>
      <c r="AJ208" s="173"/>
      <c r="AK208" s="173"/>
      <c r="AL208" s="173"/>
      <c r="AM208" s="173"/>
      <c r="AN208" s="173"/>
      <c r="AO208" s="173"/>
      <c r="AP208" s="173"/>
      <c r="AQ208" s="173"/>
      <c r="AR208" s="173"/>
      <c r="AS208" s="173"/>
      <c r="AT208" s="173"/>
      <c r="AU208" s="173"/>
      <c r="AV208" s="173"/>
      <c r="AW208" s="173"/>
      <c r="AX208" s="173"/>
      <c r="AY208" s="173"/>
      <c r="AZ208" s="173"/>
      <c r="BA208" s="173"/>
      <c r="BB208" s="173"/>
      <c r="BC208" s="173"/>
      <c r="BD208" s="173"/>
      <c r="BE208" s="173"/>
      <c r="BF208" s="173"/>
      <c r="BG208" s="173"/>
      <c r="BH208" s="173"/>
    </row>
    <row r="209" spans="29:60" s="172" customFormat="1" x14ac:dyDescent="0.2">
      <c r="AC209" s="173"/>
      <c r="AD209" s="173"/>
      <c r="AE209" s="173"/>
      <c r="AF209" s="173"/>
      <c r="AG209" s="173"/>
      <c r="AH209" s="173"/>
      <c r="AI209" s="173"/>
      <c r="AJ209" s="173"/>
      <c r="AK209" s="173"/>
      <c r="AL209" s="173"/>
      <c r="AM209" s="173"/>
      <c r="AN209" s="173"/>
      <c r="AO209" s="173"/>
      <c r="AP209" s="173"/>
      <c r="AQ209" s="173"/>
      <c r="AR209" s="173"/>
      <c r="AS209" s="173"/>
      <c r="AT209" s="173"/>
      <c r="AU209" s="173"/>
      <c r="AV209" s="173"/>
      <c r="AW209" s="173"/>
      <c r="AX209" s="173"/>
      <c r="AY209" s="173"/>
      <c r="AZ209" s="173"/>
      <c r="BA209" s="173"/>
      <c r="BB209" s="173"/>
      <c r="BC209" s="173"/>
      <c r="BD209" s="173"/>
      <c r="BE209" s="173"/>
      <c r="BF209" s="173"/>
      <c r="BG209" s="173"/>
      <c r="BH209" s="173"/>
    </row>
    <row r="210" spans="29:60" s="172" customFormat="1" x14ac:dyDescent="0.2">
      <c r="AC210" s="173"/>
      <c r="AD210" s="173"/>
      <c r="AE210" s="173"/>
      <c r="AF210" s="173"/>
      <c r="AG210" s="173"/>
      <c r="AH210" s="173"/>
      <c r="AI210" s="173"/>
      <c r="AJ210" s="173"/>
      <c r="AK210" s="173"/>
      <c r="AL210" s="173"/>
      <c r="AM210" s="173"/>
      <c r="AN210" s="173"/>
      <c r="AO210" s="173"/>
      <c r="AP210" s="173"/>
      <c r="AQ210" s="173"/>
      <c r="AR210" s="173"/>
      <c r="AS210" s="173"/>
      <c r="AT210" s="173"/>
      <c r="AU210" s="173"/>
      <c r="AV210" s="173"/>
      <c r="AW210" s="173"/>
      <c r="AX210" s="173"/>
      <c r="AY210" s="173"/>
      <c r="AZ210" s="173"/>
      <c r="BA210" s="173"/>
      <c r="BB210" s="173"/>
      <c r="BC210" s="173"/>
      <c r="BD210" s="173"/>
      <c r="BE210" s="173"/>
      <c r="BF210" s="173"/>
      <c r="BG210" s="173"/>
      <c r="BH210" s="173"/>
    </row>
    <row r="211" spans="29:60" s="172" customFormat="1" x14ac:dyDescent="0.2">
      <c r="AC211" s="173"/>
      <c r="AD211" s="173"/>
      <c r="AE211" s="173"/>
      <c r="AF211" s="173"/>
      <c r="AG211" s="173"/>
      <c r="AH211" s="173"/>
      <c r="AI211" s="173"/>
      <c r="AJ211" s="173"/>
      <c r="AK211" s="173"/>
      <c r="AL211" s="173"/>
      <c r="AM211" s="173"/>
      <c r="AN211" s="173"/>
      <c r="AO211" s="173"/>
      <c r="AP211" s="173"/>
      <c r="AQ211" s="173"/>
      <c r="AR211" s="173"/>
      <c r="AS211" s="173"/>
      <c r="AT211" s="173"/>
      <c r="AU211" s="173"/>
      <c r="AV211" s="173"/>
      <c r="AW211" s="173"/>
      <c r="AX211" s="173"/>
      <c r="AY211" s="173"/>
      <c r="AZ211" s="173"/>
      <c r="BA211" s="173"/>
      <c r="BB211" s="173"/>
      <c r="BC211" s="173"/>
      <c r="BD211" s="173"/>
      <c r="BE211" s="173"/>
      <c r="BF211" s="173"/>
      <c r="BG211" s="173"/>
      <c r="BH211" s="173"/>
    </row>
    <row r="212" spans="29:60" s="172" customFormat="1" x14ac:dyDescent="0.2">
      <c r="AC212" s="173"/>
      <c r="AD212" s="173"/>
      <c r="AE212" s="173"/>
      <c r="AF212" s="173"/>
      <c r="AG212" s="173"/>
      <c r="AH212" s="173"/>
      <c r="AI212" s="173"/>
      <c r="AJ212" s="173"/>
      <c r="AK212" s="173"/>
      <c r="AL212" s="173"/>
      <c r="AM212" s="173"/>
      <c r="AN212" s="173"/>
      <c r="AO212" s="173"/>
      <c r="AP212" s="173"/>
      <c r="AQ212" s="173"/>
      <c r="AR212" s="173"/>
      <c r="AS212" s="173"/>
      <c r="AT212" s="173"/>
      <c r="AU212" s="173"/>
      <c r="AV212" s="173"/>
      <c r="AW212" s="173"/>
      <c r="AX212" s="173"/>
      <c r="AY212" s="173"/>
      <c r="AZ212" s="173"/>
      <c r="BA212" s="173"/>
      <c r="BB212" s="173"/>
      <c r="BC212" s="173"/>
      <c r="BD212" s="173"/>
      <c r="BE212" s="173"/>
      <c r="BF212" s="173"/>
      <c r="BG212" s="173"/>
      <c r="BH212" s="173"/>
    </row>
    <row r="213" spans="29:60" s="172" customFormat="1" x14ac:dyDescent="0.2">
      <c r="AC213" s="173"/>
      <c r="AD213" s="173"/>
      <c r="AE213" s="173"/>
      <c r="AF213" s="173"/>
      <c r="AG213" s="173"/>
      <c r="AH213" s="173"/>
      <c r="AI213" s="173"/>
      <c r="AJ213" s="173"/>
      <c r="AK213" s="173"/>
      <c r="AL213" s="173"/>
      <c r="AM213" s="173"/>
      <c r="AN213" s="173"/>
      <c r="AO213" s="173"/>
      <c r="AP213" s="173"/>
      <c r="AQ213" s="173"/>
      <c r="AR213" s="173"/>
      <c r="AS213" s="173"/>
      <c r="AT213" s="173"/>
      <c r="AU213" s="173"/>
      <c r="AV213" s="173"/>
      <c r="AW213" s="173"/>
      <c r="AX213" s="173"/>
      <c r="AY213" s="173"/>
      <c r="AZ213" s="173"/>
      <c r="BA213" s="173"/>
      <c r="BB213" s="173"/>
      <c r="BC213" s="173"/>
      <c r="BD213" s="173"/>
      <c r="BE213" s="173"/>
      <c r="BF213" s="173"/>
      <c r="BG213" s="173"/>
      <c r="BH213" s="173"/>
    </row>
    <row r="214" spans="29:60" s="172" customFormat="1" x14ac:dyDescent="0.2">
      <c r="AC214" s="173"/>
      <c r="AD214" s="173"/>
      <c r="AE214" s="173"/>
      <c r="AF214" s="173"/>
      <c r="AG214" s="173"/>
      <c r="AH214" s="173"/>
      <c r="AI214" s="173"/>
      <c r="AJ214" s="173"/>
      <c r="AK214" s="173"/>
      <c r="AL214" s="173"/>
      <c r="AM214" s="173"/>
      <c r="AN214" s="173"/>
      <c r="AO214" s="173"/>
      <c r="AP214" s="173"/>
      <c r="AQ214" s="173"/>
      <c r="AR214" s="173"/>
      <c r="AS214" s="173"/>
      <c r="AT214" s="173"/>
      <c r="AU214" s="173"/>
      <c r="AV214" s="173"/>
      <c r="AW214" s="173"/>
      <c r="AX214" s="173"/>
      <c r="AY214" s="173"/>
      <c r="AZ214" s="173"/>
      <c r="BA214" s="173"/>
      <c r="BB214" s="173"/>
      <c r="BC214" s="173"/>
      <c r="BD214" s="173"/>
      <c r="BE214" s="173"/>
      <c r="BF214" s="173"/>
      <c r="BG214" s="173"/>
      <c r="BH214" s="173"/>
    </row>
    <row r="215" spans="29:60" s="172" customFormat="1" x14ac:dyDescent="0.2">
      <c r="AC215" s="173"/>
      <c r="AD215" s="173"/>
      <c r="AE215" s="173"/>
      <c r="AF215" s="173"/>
      <c r="AG215" s="173"/>
      <c r="AH215" s="173"/>
      <c r="AI215" s="173"/>
      <c r="AJ215" s="173"/>
      <c r="AK215" s="173"/>
      <c r="AL215" s="173"/>
      <c r="AM215" s="173"/>
      <c r="AN215" s="173"/>
      <c r="AO215" s="173"/>
      <c r="AP215" s="173"/>
      <c r="AQ215" s="173"/>
      <c r="AR215" s="173"/>
      <c r="AS215" s="173"/>
      <c r="AT215" s="173"/>
      <c r="AU215" s="173"/>
      <c r="AV215" s="173"/>
      <c r="AW215" s="173"/>
      <c r="AX215" s="173"/>
      <c r="AY215" s="173"/>
      <c r="AZ215" s="173"/>
      <c r="BA215" s="173"/>
      <c r="BB215" s="173"/>
      <c r="BC215" s="173"/>
      <c r="BD215" s="173"/>
      <c r="BE215" s="173"/>
      <c r="BF215" s="173"/>
      <c r="BG215" s="173"/>
      <c r="BH215" s="173"/>
    </row>
    <row r="216" spans="29:60" s="172" customFormat="1" x14ac:dyDescent="0.2">
      <c r="AC216" s="173"/>
      <c r="AD216" s="173"/>
      <c r="AE216" s="173"/>
      <c r="AF216" s="173"/>
      <c r="AG216" s="173"/>
      <c r="AH216" s="173"/>
      <c r="AI216" s="173"/>
      <c r="AJ216" s="173"/>
      <c r="AK216" s="173"/>
      <c r="AL216" s="173"/>
      <c r="AM216" s="173"/>
      <c r="AN216" s="173"/>
      <c r="AO216" s="173"/>
      <c r="AP216" s="173"/>
      <c r="AQ216" s="173"/>
      <c r="AR216" s="173"/>
      <c r="AS216" s="173"/>
      <c r="AT216" s="173"/>
      <c r="AU216" s="173"/>
      <c r="AV216" s="173"/>
      <c r="AW216" s="173"/>
      <c r="AX216" s="173"/>
      <c r="AY216" s="173"/>
      <c r="AZ216" s="173"/>
      <c r="BA216" s="173"/>
      <c r="BB216" s="173"/>
      <c r="BC216" s="173"/>
      <c r="BD216" s="173"/>
      <c r="BE216" s="173"/>
      <c r="BF216" s="173"/>
      <c r="BG216" s="173"/>
      <c r="BH216" s="173"/>
    </row>
    <row r="217" spans="29:60" s="172" customFormat="1" x14ac:dyDescent="0.2">
      <c r="AC217" s="173"/>
      <c r="AD217" s="173"/>
      <c r="AE217" s="173"/>
      <c r="AF217" s="173"/>
      <c r="AG217" s="173"/>
      <c r="AH217" s="173"/>
      <c r="AI217" s="173"/>
      <c r="AJ217" s="173"/>
      <c r="AK217" s="173"/>
      <c r="AL217" s="173"/>
      <c r="AM217" s="173"/>
      <c r="AN217" s="173"/>
      <c r="AO217" s="173"/>
      <c r="AP217" s="173"/>
      <c r="AQ217" s="173"/>
      <c r="AR217" s="173"/>
      <c r="AS217" s="173"/>
      <c r="AT217" s="173"/>
      <c r="AU217" s="173"/>
      <c r="AV217" s="173"/>
      <c r="AW217" s="173"/>
      <c r="AX217" s="173"/>
      <c r="AY217" s="173"/>
      <c r="AZ217" s="173"/>
      <c r="BA217" s="173"/>
      <c r="BB217" s="173"/>
      <c r="BC217" s="173"/>
      <c r="BD217" s="173"/>
      <c r="BE217" s="173"/>
      <c r="BF217" s="173"/>
      <c r="BG217" s="173"/>
      <c r="BH217" s="173"/>
    </row>
    <row r="218" spans="29:60" s="172" customFormat="1" x14ac:dyDescent="0.2">
      <c r="AC218" s="173"/>
      <c r="AD218" s="173"/>
      <c r="AE218" s="173"/>
      <c r="AF218" s="173"/>
      <c r="AG218" s="173"/>
      <c r="AH218" s="173"/>
      <c r="AI218" s="173"/>
      <c r="AJ218" s="173"/>
      <c r="AK218" s="173"/>
      <c r="AL218" s="173"/>
      <c r="AM218" s="173"/>
      <c r="AN218" s="173"/>
      <c r="AO218" s="173"/>
      <c r="AP218" s="173"/>
      <c r="AQ218" s="173"/>
      <c r="AR218" s="173"/>
      <c r="AS218" s="173"/>
      <c r="AT218" s="173"/>
      <c r="AU218" s="173"/>
      <c r="AV218" s="173"/>
      <c r="AW218" s="173"/>
      <c r="AX218" s="173"/>
      <c r="AY218" s="173"/>
      <c r="AZ218" s="173"/>
      <c r="BA218" s="173"/>
      <c r="BB218" s="173"/>
      <c r="BC218" s="173"/>
      <c r="BD218" s="173"/>
      <c r="BE218" s="173"/>
      <c r="BF218" s="173"/>
      <c r="BG218" s="173"/>
      <c r="BH218" s="173"/>
    </row>
    <row r="219" spans="29:60" s="172" customFormat="1" x14ac:dyDescent="0.2">
      <c r="AC219" s="173"/>
      <c r="AD219" s="173"/>
      <c r="AE219" s="173"/>
      <c r="AF219" s="173"/>
      <c r="AG219" s="173"/>
      <c r="AH219" s="173"/>
      <c r="AI219" s="173"/>
      <c r="AJ219" s="173"/>
      <c r="AK219" s="173"/>
      <c r="AL219" s="173"/>
      <c r="AM219" s="173"/>
      <c r="AN219" s="173"/>
      <c r="AO219" s="173"/>
      <c r="AP219" s="173"/>
      <c r="AQ219" s="173"/>
      <c r="AR219" s="173"/>
      <c r="AS219" s="173"/>
      <c r="AT219" s="173"/>
      <c r="AU219" s="173"/>
      <c r="AV219" s="173"/>
      <c r="AW219" s="173"/>
      <c r="AX219" s="173"/>
      <c r="AY219" s="173"/>
      <c r="AZ219" s="173"/>
      <c r="BA219" s="173"/>
      <c r="BB219" s="173"/>
      <c r="BC219" s="173"/>
      <c r="BD219" s="173"/>
      <c r="BE219" s="173"/>
      <c r="BF219" s="173"/>
      <c r="BG219" s="173"/>
      <c r="BH219" s="173"/>
    </row>
    <row r="220" spans="29:60" s="172" customFormat="1" x14ac:dyDescent="0.2">
      <c r="AC220" s="173"/>
      <c r="AD220" s="173"/>
      <c r="AE220" s="173"/>
      <c r="AF220" s="173"/>
      <c r="AG220" s="173"/>
      <c r="AH220" s="173"/>
      <c r="AI220" s="173"/>
      <c r="AJ220" s="173"/>
      <c r="AK220" s="173"/>
      <c r="AL220" s="173"/>
      <c r="AM220" s="173"/>
      <c r="AN220" s="173"/>
      <c r="AO220" s="173"/>
      <c r="AP220" s="173"/>
      <c r="AQ220" s="173"/>
      <c r="AR220" s="173"/>
      <c r="AS220" s="173"/>
      <c r="AT220" s="173"/>
      <c r="AU220" s="173"/>
      <c r="AV220" s="173"/>
      <c r="AW220" s="173"/>
      <c r="AX220" s="173"/>
      <c r="AY220" s="173"/>
      <c r="AZ220" s="173"/>
      <c r="BA220" s="173"/>
      <c r="BB220" s="173"/>
      <c r="BC220" s="173"/>
      <c r="BD220" s="173"/>
      <c r="BE220" s="173"/>
      <c r="BF220" s="173"/>
      <c r="BG220" s="173"/>
      <c r="BH220" s="173"/>
    </row>
    <row r="221" spans="29:60" s="172" customFormat="1" x14ac:dyDescent="0.2">
      <c r="AC221" s="173"/>
      <c r="AD221" s="173"/>
      <c r="AE221" s="173"/>
      <c r="AF221" s="173"/>
      <c r="AG221" s="173"/>
      <c r="AH221" s="173"/>
      <c r="AI221" s="173"/>
      <c r="AJ221" s="173"/>
      <c r="AK221" s="173"/>
      <c r="AL221" s="173"/>
      <c r="AM221" s="173"/>
      <c r="AN221" s="173"/>
      <c r="AO221" s="173"/>
      <c r="AP221" s="173"/>
      <c r="AQ221" s="173"/>
      <c r="AR221" s="173"/>
      <c r="AS221" s="173"/>
      <c r="AT221" s="173"/>
      <c r="AU221" s="173"/>
      <c r="AV221" s="173"/>
      <c r="AW221" s="173"/>
      <c r="AX221" s="173"/>
      <c r="AY221" s="173"/>
      <c r="AZ221" s="173"/>
      <c r="BA221" s="173"/>
      <c r="BB221" s="173"/>
      <c r="BC221" s="173"/>
      <c r="BD221" s="173"/>
      <c r="BE221" s="173"/>
      <c r="BF221" s="173"/>
      <c r="BG221" s="173"/>
      <c r="BH221" s="173"/>
    </row>
    <row r="222" spans="29:60" s="172" customFormat="1" x14ac:dyDescent="0.2">
      <c r="AC222" s="173"/>
      <c r="AD222" s="173"/>
      <c r="AE222" s="173"/>
      <c r="AF222" s="173"/>
      <c r="AG222" s="173"/>
      <c r="AH222" s="173"/>
      <c r="AI222" s="173"/>
      <c r="AJ222" s="173"/>
      <c r="AK222" s="173"/>
      <c r="AL222" s="173"/>
      <c r="AM222" s="173"/>
      <c r="AN222" s="173"/>
      <c r="AO222" s="173"/>
      <c r="AP222" s="173"/>
      <c r="AQ222" s="173"/>
      <c r="AR222" s="173"/>
      <c r="AS222" s="173"/>
      <c r="AT222" s="173"/>
      <c r="AU222" s="173"/>
      <c r="AV222" s="173"/>
      <c r="AW222" s="173"/>
      <c r="AX222" s="173"/>
      <c r="AY222" s="173"/>
      <c r="AZ222" s="173"/>
      <c r="BA222" s="173"/>
      <c r="BB222" s="173"/>
      <c r="BC222" s="173"/>
      <c r="BD222" s="173"/>
      <c r="BE222" s="173"/>
      <c r="BF222" s="173"/>
      <c r="BG222" s="173"/>
      <c r="BH222" s="173"/>
    </row>
    <row r="223" spans="29:60" s="172" customFormat="1" x14ac:dyDescent="0.2">
      <c r="AC223" s="173"/>
      <c r="AD223" s="173"/>
      <c r="AE223" s="173"/>
      <c r="AF223" s="173"/>
      <c r="AG223" s="173"/>
      <c r="AH223" s="173"/>
      <c r="AI223" s="173"/>
      <c r="AJ223" s="173"/>
      <c r="AK223" s="173"/>
      <c r="AL223" s="173"/>
      <c r="AM223" s="173"/>
      <c r="AN223" s="173"/>
      <c r="AO223" s="173"/>
      <c r="AP223" s="173"/>
      <c r="AQ223" s="173"/>
      <c r="AR223" s="173"/>
      <c r="AS223" s="173"/>
      <c r="AT223" s="173"/>
      <c r="AU223" s="173"/>
      <c r="AV223" s="173"/>
      <c r="AW223" s="173"/>
      <c r="AX223" s="173"/>
      <c r="AY223" s="173"/>
      <c r="AZ223" s="173"/>
      <c r="BA223" s="173"/>
      <c r="BB223" s="173"/>
      <c r="BC223" s="173"/>
      <c r="BD223" s="173"/>
      <c r="BE223" s="173"/>
      <c r="BF223" s="173"/>
      <c r="BG223" s="173"/>
      <c r="BH223" s="173"/>
    </row>
    <row r="224" spans="29:60" s="172" customFormat="1" x14ac:dyDescent="0.2">
      <c r="AC224" s="173"/>
      <c r="AD224" s="173"/>
      <c r="AE224" s="173"/>
      <c r="AF224" s="173"/>
      <c r="AG224" s="173"/>
      <c r="AH224" s="173"/>
      <c r="AI224" s="173"/>
      <c r="AJ224" s="173"/>
      <c r="AK224" s="173"/>
      <c r="AL224" s="173"/>
      <c r="AM224" s="173"/>
      <c r="AN224" s="173"/>
      <c r="AO224" s="173"/>
      <c r="AP224" s="173"/>
      <c r="AQ224" s="173"/>
      <c r="AR224" s="173"/>
      <c r="AS224" s="173"/>
      <c r="AT224" s="173"/>
      <c r="AU224" s="173"/>
      <c r="AV224" s="173"/>
      <c r="AW224" s="173"/>
      <c r="AX224" s="173"/>
      <c r="AY224" s="173"/>
      <c r="AZ224" s="173"/>
      <c r="BA224" s="173"/>
      <c r="BB224" s="173"/>
      <c r="BC224" s="173"/>
      <c r="BD224" s="173"/>
      <c r="BE224" s="173"/>
      <c r="BF224" s="173"/>
      <c r="BG224" s="173"/>
      <c r="BH224" s="173"/>
    </row>
    <row r="225" spans="29:60" s="172" customFormat="1" x14ac:dyDescent="0.2">
      <c r="AC225" s="173"/>
      <c r="AD225" s="173"/>
      <c r="AE225" s="173"/>
      <c r="AF225" s="173"/>
      <c r="AG225" s="173"/>
      <c r="AH225" s="173"/>
      <c r="AI225" s="173"/>
      <c r="AJ225" s="173"/>
      <c r="AK225" s="173"/>
      <c r="AL225" s="173"/>
      <c r="AM225" s="173"/>
      <c r="AN225" s="173"/>
      <c r="AO225" s="173"/>
      <c r="AP225" s="173"/>
      <c r="AQ225" s="173"/>
      <c r="AR225" s="173"/>
      <c r="AS225" s="173"/>
      <c r="AT225" s="173"/>
      <c r="AU225" s="173"/>
      <c r="AV225" s="173"/>
      <c r="AW225" s="173"/>
      <c r="AX225" s="173"/>
      <c r="AY225" s="173"/>
      <c r="AZ225" s="173"/>
      <c r="BA225" s="173"/>
      <c r="BB225" s="173"/>
      <c r="BC225" s="173"/>
      <c r="BD225" s="173"/>
      <c r="BE225" s="173"/>
      <c r="BF225" s="173"/>
      <c r="BG225" s="173"/>
      <c r="BH225" s="173"/>
    </row>
    <row r="226" spans="29:60" s="172" customFormat="1" x14ac:dyDescent="0.2">
      <c r="AC226" s="173"/>
      <c r="AD226" s="173"/>
      <c r="AE226" s="173"/>
      <c r="AF226" s="173"/>
      <c r="AG226" s="173"/>
      <c r="AH226" s="173"/>
      <c r="AI226" s="173"/>
      <c r="AJ226" s="173"/>
      <c r="AK226" s="173"/>
      <c r="AL226" s="173"/>
      <c r="AM226" s="173"/>
      <c r="AN226" s="173"/>
      <c r="AO226" s="173"/>
      <c r="AP226" s="173"/>
      <c r="AQ226" s="173"/>
      <c r="AR226" s="173"/>
      <c r="AS226" s="173"/>
      <c r="AT226" s="173"/>
      <c r="AU226" s="173"/>
      <c r="AV226" s="173"/>
      <c r="AW226" s="173"/>
      <c r="AX226" s="173"/>
      <c r="AY226" s="173"/>
      <c r="AZ226" s="173"/>
      <c r="BA226" s="173"/>
      <c r="BB226" s="173"/>
      <c r="BC226" s="173"/>
      <c r="BD226" s="173"/>
      <c r="BE226" s="173"/>
      <c r="BF226" s="173"/>
      <c r="BG226" s="173"/>
      <c r="BH226" s="173"/>
    </row>
    <row r="227" spans="29:60" s="172" customFormat="1" x14ac:dyDescent="0.2">
      <c r="AC227" s="173"/>
      <c r="AD227" s="173"/>
      <c r="AE227" s="173"/>
      <c r="AF227" s="173"/>
      <c r="AG227" s="173"/>
      <c r="AH227" s="173"/>
      <c r="AI227" s="173"/>
      <c r="AJ227" s="173"/>
      <c r="AK227" s="173"/>
      <c r="AL227" s="173"/>
      <c r="AM227" s="173"/>
      <c r="AN227" s="173"/>
      <c r="AO227" s="173"/>
      <c r="AP227" s="173"/>
      <c r="AQ227" s="173"/>
      <c r="AR227" s="173"/>
      <c r="AS227" s="173"/>
      <c r="AT227" s="173"/>
      <c r="AU227" s="173"/>
      <c r="AV227" s="173"/>
      <c r="AW227" s="173"/>
      <c r="AX227" s="173"/>
      <c r="AY227" s="173"/>
      <c r="AZ227" s="173"/>
      <c r="BA227" s="173"/>
      <c r="BB227" s="173"/>
      <c r="BC227" s="173"/>
      <c r="BD227" s="173"/>
      <c r="BE227" s="173"/>
      <c r="BF227" s="173"/>
      <c r="BG227" s="173"/>
      <c r="BH227" s="173"/>
    </row>
    <row r="228" spans="29:60" s="172" customFormat="1" x14ac:dyDescent="0.2">
      <c r="AC228" s="173"/>
      <c r="AD228" s="173"/>
      <c r="AE228" s="173"/>
      <c r="AF228" s="173"/>
      <c r="AG228" s="173"/>
      <c r="AH228" s="173"/>
      <c r="AI228" s="173"/>
      <c r="AJ228" s="173"/>
      <c r="AK228" s="173"/>
      <c r="AL228" s="173"/>
      <c r="AM228" s="173"/>
      <c r="AN228" s="173"/>
      <c r="AO228" s="173"/>
      <c r="AP228" s="173"/>
      <c r="AQ228" s="173"/>
      <c r="AR228" s="173"/>
      <c r="AS228" s="173"/>
      <c r="AT228" s="173"/>
      <c r="AU228" s="173"/>
      <c r="AV228" s="173"/>
      <c r="AW228" s="173"/>
      <c r="AX228" s="173"/>
      <c r="AY228" s="173"/>
      <c r="AZ228" s="173"/>
      <c r="BA228" s="173"/>
      <c r="BB228" s="173"/>
      <c r="BC228" s="173"/>
      <c r="BD228" s="173"/>
      <c r="BE228" s="173"/>
      <c r="BF228" s="173"/>
      <c r="BG228" s="173"/>
      <c r="BH228" s="173"/>
    </row>
    <row r="229" spans="29:60" s="172" customFormat="1" x14ac:dyDescent="0.2">
      <c r="AC229" s="173"/>
      <c r="AD229" s="173"/>
      <c r="AE229" s="173"/>
      <c r="AF229" s="173"/>
      <c r="AG229" s="173"/>
      <c r="AH229" s="173"/>
      <c r="AI229" s="173"/>
      <c r="AJ229" s="173"/>
      <c r="AK229" s="173"/>
      <c r="AL229" s="173"/>
      <c r="AM229" s="173"/>
      <c r="AN229" s="173"/>
      <c r="AO229" s="173"/>
      <c r="AP229" s="173"/>
      <c r="AQ229" s="173"/>
      <c r="AR229" s="173"/>
      <c r="AS229" s="173"/>
      <c r="AT229" s="173"/>
      <c r="AU229" s="173"/>
      <c r="AV229" s="173"/>
      <c r="AW229" s="173"/>
      <c r="AX229" s="173"/>
      <c r="AY229" s="173"/>
      <c r="AZ229" s="173"/>
      <c r="BA229" s="173"/>
      <c r="BB229" s="173"/>
      <c r="BC229" s="173"/>
      <c r="BD229" s="173"/>
      <c r="BE229" s="173"/>
      <c r="BF229" s="173"/>
      <c r="BG229" s="173"/>
      <c r="BH229" s="173"/>
    </row>
    <row r="660" spans="1:64" s="96" customFormat="1" x14ac:dyDescent="0.2">
      <c r="A660" s="128"/>
      <c r="B660" s="128"/>
      <c r="C660" s="128"/>
      <c r="D660" s="128"/>
      <c r="E660" s="128"/>
      <c r="F660" s="137"/>
      <c r="G660" s="128"/>
      <c r="H660" s="128"/>
      <c r="I660" s="128"/>
      <c r="J660" s="128"/>
      <c r="K660" s="128"/>
      <c r="L660" s="139"/>
      <c r="M660" s="128"/>
      <c r="N660" s="128"/>
      <c r="O660" s="172"/>
      <c r="P660" s="172"/>
      <c r="Q660" s="172"/>
      <c r="R660" s="172"/>
      <c r="S660" s="172"/>
      <c r="T660" s="172"/>
      <c r="U660" s="172"/>
      <c r="V660" s="172"/>
      <c r="W660" s="172"/>
      <c r="X660" s="172"/>
      <c r="Y660" s="172"/>
      <c r="Z660" s="172"/>
      <c r="AA660" s="172"/>
      <c r="AB660" s="172"/>
      <c r="AC660" s="173"/>
      <c r="AD660" s="173"/>
      <c r="AE660" s="173"/>
      <c r="AF660" s="173"/>
      <c r="AG660" s="173"/>
      <c r="AH660" s="173"/>
      <c r="AI660" s="173"/>
      <c r="AJ660" s="173"/>
      <c r="AK660" s="173"/>
      <c r="AL660" s="173"/>
      <c r="AM660" s="173"/>
      <c r="AN660" s="173"/>
      <c r="AO660" s="173"/>
      <c r="AP660" s="173"/>
      <c r="AQ660" s="173"/>
      <c r="AR660" s="173"/>
      <c r="AS660" s="173"/>
      <c r="AT660" s="173"/>
      <c r="AU660" s="173"/>
      <c r="AV660" s="173"/>
      <c r="AW660" s="173"/>
      <c r="AX660" s="173"/>
      <c r="AY660" s="173"/>
      <c r="AZ660" s="173"/>
      <c r="BA660" s="173"/>
      <c r="BB660" s="173"/>
      <c r="BC660" s="173"/>
      <c r="BD660" s="173"/>
      <c r="BE660" s="173"/>
      <c r="BF660" s="173"/>
      <c r="BG660" s="173"/>
      <c r="BH660" s="173"/>
      <c r="BI660" s="172"/>
      <c r="BJ660" s="172"/>
      <c r="BK660" s="128"/>
      <c r="BL660" s="128"/>
    </row>
    <row r="661" spans="1:64" s="96" customFormat="1" x14ac:dyDescent="0.2">
      <c r="A661" s="128"/>
      <c r="B661" s="128"/>
      <c r="C661" s="128"/>
      <c r="D661" s="128"/>
      <c r="E661" s="128"/>
      <c r="F661" s="137"/>
      <c r="G661" s="128"/>
      <c r="H661" s="128"/>
      <c r="I661" s="128"/>
      <c r="J661" s="128"/>
      <c r="K661" s="128"/>
      <c r="L661" s="139"/>
      <c r="M661" s="128"/>
      <c r="N661" s="128"/>
      <c r="O661" s="172"/>
      <c r="P661" s="172"/>
      <c r="Q661" s="172"/>
      <c r="R661" s="172"/>
      <c r="S661" s="172"/>
      <c r="T661" s="172"/>
      <c r="U661" s="172"/>
      <c r="V661" s="172"/>
      <c r="W661" s="172"/>
      <c r="X661" s="172"/>
      <c r="Y661" s="172"/>
      <c r="Z661" s="172"/>
      <c r="AA661" s="172"/>
      <c r="AB661" s="172"/>
      <c r="AC661" s="173"/>
      <c r="AD661" s="173"/>
      <c r="AE661" s="173"/>
      <c r="AF661" s="173"/>
      <c r="AG661" s="173"/>
      <c r="AH661" s="173"/>
      <c r="AI661" s="173"/>
      <c r="AJ661" s="173"/>
      <c r="AK661" s="173"/>
      <c r="AL661" s="173"/>
      <c r="AM661" s="173"/>
      <c r="AN661" s="173"/>
      <c r="AO661" s="173"/>
      <c r="AP661" s="173"/>
      <c r="AQ661" s="173"/>
      <c r="AR661" s="173"/>
      <c r="AS661" s="173"/>
      <c r="AT661" s="173"/>
      <c r="AU661" s="173"/>
      <c r="AV661" s="173"/>
      <c r="AW661" s="173"/>
      <c r="AX661" s="173"/>
      <c r="AY661" s="173"/>
      <c r="AZ661" s="173"/>
      <c r="BA661" s="173"/>
      <c r="BB661" s="173"/>
      <c r="BC661" s="173"/>
      <c r="BD661" s="173"/>
      <c r="BE661" s="173"/>
      <c r="BF661" s="173"/>
      <c r="BG661" s="173"/>
      <c r="BH661" s="173"/>
      <c r="BI661" s="172"/>
      <c r="BJ661" s="172"/>
      <c r="BK661" s="128"/>
      <c r="BL661" s="128"/>
    </row>
    <row r="662" spans="1:64" s="96" customFormat="1" x14ac:dyDescent="0.2">
      <c r="A662" s="128"/>
      <c r="B662" s="128"/>
      <c r="C662" s="128"/>
      <c r="D662" s="128"/>
      <c r="E662" s="128"/>
      <c r="F662" s="137"/>
      <c r="G662" s="128"/>
      <c r="H662" s="128"/>
      <c r="I662" s="128"/>
      <c r="J662" s="128"/>
      <c r="K662" s="128"/>
      <c r="L662" s="139"/>
      <c r="M662" s="128"/>
      <c r="N662" s="128"/>
      <c r="O662" s="172"/>
      <c r="P662" s="172"/>
      <c r="Q662" s="172"/>
      <c r="R662" s="172"/>
      <c r="S662" s="172"/>
      <c r="T662" s="172"/>
      <c r="U662" s="172"/>
      <c r="V662" s="172"/>
      <c r="W662" s="172"/>
      <c r="X662" s="172"/>
      <c r="Y662" s="172"/>
      <c r="Z662" s="172"/>
      <c r="AA662" s="172"/>
      <c r="AB662" s="172"/>
      <c r="AC662" s="173"/>
      <c r="AD662" s="173"/>
      <c r="AE662" s="173"/>
      <c r="AF662" s="173"/>
      <c r="AG662" s="173"/>
      <c r="AH662" s="173"/>
      <c r="AI662" s="173"/>
      <c r="AJ662" s="173"/>
      <c r="AK662" s="173"/>
      <c r="AL662" s="173"/>
      <c r="AM662" s="173"/>
      <c r="AN662" s="173"/>
      <c r="AO662" s="173"/>
      <c r="AP662" s="173"/>
      <c r="AQ662" s="173"/>
      <c r="AR662" s="173"/>
      <c r="AS662" s="173"/>
      <c r="AT662" s="173"/>
      <c r="AU662" s="173"/>
      <c r="AV662" s="173"/>
      <c r="AW662" s="173"/>
      <c r="AX662" s="173"/>
      <c r="AY662" s="173"/>
      <c r="AZ662" s="173"/>
      <c r="BA662" s="173"/>
      <c r="BB662" s="173"/>
      <c r="BC662" s="173"/>
      <c r="BD662" s="173"/>
      <c r="BE662" s="173"/>
      <c r="BF662" s="173"/>
      <c r="BG662" s="173"/>
      <c r="BH662" s="173"/>
      <c r="BI662" s="172"/>
      <c r="BJ662" s="172"/>
      <c r="BK662" s="128"/>
      <c r="BL662" s="128"/>
    </row>
    <row r="663" spans="1:64" s="96" customFormat="1" ht="25.5" x14ac:dyDescent="0.2">
      <c r="A663" s="128"/>
      <c r="B663" s="128"/>
      <c r="C663" s="128"/>
      <c r="D663" s="128"/>
      <c r="E663" s="128"/>
      <c r="F663" s="137"/>
      <c r="G663" s="128"/>
      <c r="H663" s="128"/>
      <c r="I663" s="128"/>
      <c r="J663" s="128"/>
      <c r="K663" s="128"/>
      <c r="L663" s="139"/>
      <c r="M663" s="128" t="s">
        <v>211</v>
      </c>
      <c r="N663" s="128"/>
      <c r="O663" s="172" t="s">
        <v>212</v>
      </c>
      <c r="P663" s="172"/>
      <c r="Q663" s="172"/>
      <c r="R663" s="172"/>
      <c r="S663" s="172"/>
      <c r="T663" s="172"/>
      <c r="U663" s="172"/>
      <c r="V663" s="172"/>
      <c r="W663" s="172"/>
      <c r="X663" s="172"/>
      <c r="Y663" s="172"/>
      <c r="Z663" s="172"/>
      <c r="AA663" s="172"/>
      <c r="AB663" s="172"/>
      <c r="AC663" s="173"/>
      <c r="AD663" s="173"/>
      <c r="AE663" s="172" t="s">
        <v>211</v>
      </c>
      <c r="AF663" s="172"/>
      <c r="AG663" s="172" t="s">
        <v>212</v>
      </c>
      <c r="AH663" s="173"/>
      <c r="AI663" s="173" t="s">
        <v>213</v>
      </c>
      <c r="AJ663" s="173"/>
      <c r="AK663" s="173"/>
      <c r="AL663" s="173"/>
      <c r="AM663" s="173"/>
      <c r="AN663" s="173"/>
      <c r="AO663" s="173"/>
      <c r="AP663" s="173"/>
      <c r="AQ663" s="173"/>
      <c r="AR663" s="173"/>
      <c r="AS663" s="173"/>
      <c r="AT663" s="173"/>
      <c r="AU663" s="173"/>
      <c r="AV663" s="173"/>
      <c r="AW663" s="173"/>
      <c r="AX663" s="173"/>
      <c r="AY663" s="173"/>
      <c r="AZ663" s="173"/>
      <c r="BA663" s="173"/>
      <c r="BB663" s="173"/>
      <c r="BC663" s="173"/>
      <c r="BD663" s="173"/>
      <c r="BE663" s="173"/>
      <c r="BF663" s="173"/>
      <c r="BG663" s="173"/>
      <c r="BH663" s="173"/>
      <c r="BI663" s="172"/>
      <c r="BJ663" s="172"/>
      <c r="BK663" s="128"/>
      <c r="BL663" s="128"/>
    </row>
    <row r="664" spans="1:64" s="96" customFormat="1" x14ac:dyDescent="0.2">
      <c r="A664" s="128"/>
      <c r="B664" s="128"/>
      <c r="C664" s="128"/>
      <c r="D664" s="128"/>
      <c r="E664" s="128"/>
      <c r="F664" s="137"/>
      <c r="G664" s="128"/>
      <c r="H664" s="128"/>
      <c r="I664" s="128"/>
      <c r="J664" s="128"/>
      <c r="K664" s="128"/>
      <c r="L664" s="139"/>
      <c r="M664" s="128" t="s">
        <v>214</v>
      </c>
      <c r="N664" s="128"/>
      <c r="O664" s="172" t="s">
        <v>215</v>
      </c>
      <c r="P664" s="172"/>
      <c r="Q664" s="172"/>
      <c r="R664" s="172"/>
      <c r="S664" s="172"/>
      <c r="T664" s="172"/>
      <c r="U664" s="172"/>
      <c r="V664" s="172"/>
      <c r="W664" s="172"/>
      <c r="X664" s="172"/>
      <c r="Y664" s="172"/>
      <c r="Z664" s="172"/>
      <c r="AA664" s="172"/>
      <c r="AB664" s="172"/>
      <c r="AC664" s="173"/>
      <c r="AD664" s="173"/>
      <c r="AE664" s="172" t="s">
        <v>214</v>
      </c>
      <c r="AF664" s="172"/>
      <c r="AG664" s="172" t="s">
        <v>215</v>
      </c>
      <c r="AH664" s="173"/>
      <c r="AI664" s="173" t="s">
        <v>216</v>
      </c>
      <c r="AJ664" s="173"/>
      <c r="AK664" s="173"/>
      <c r="AL664" s="173"/>
      <c r="AM664" s="173"/>
      <c r="AN664" s="173"/>
      <c r="AO664" s="173"/>
      <c r="AP664" s="173"/>
      <c r="AQ664" s="173"/>
      <c r="AR664" s="173"/>
      <c r="AS664" s="173"/>
      <c r="AT664" s="173"/>
      <c r="AU664" s="173"/>
      <c r="AV664" s="173"/>
      <c r="AW664" s="173"/>
      <c r="AX664" s="173"/>
      <c r="AY664" s="173"/>
      <c r="AZ664" s="173"/>
      <c r="BA664" s="173"/>
      <c r="BB664" s="173"/>
      <c r="BC664" s="173"/>
      <c r="BD664" s="173"/>
      <c r="BE664" s="173"/>
      <c r="BF664" s="173"/>
      <c r="BG664" s="173"/>
      <c r="BH664" s="173"/>
      <c r="BI664" s="172"/>
      <c r="BJ664" s="172"/>
      <c r="BK664" s="128"/>
      <c r="BL664" s="128"/>
    </row>
    <row r="665" spans="1:64" s="96" customFormat="1" x14ac:dyDescent="0.2">
      <c r="A665" s="128"/>
      <c r="B665" s="128"/>
      <c r="C665" s="128"/>
      <c r="D665" s="128"/>
      <c r="E665" s="128"/>
      <c r="F665" s="137"/>
      <c r="G665" s="128"/>
      <c r="H665" s="128"/>
      <c r="I665" s="128"/>
      <c r="J665" s="128"/>
      <c r="K665" s="128"/>
      <c r="L665" s="139"/>
      <c r="M665" s="128" t="s">
        <v>217</v>
      </c>
      <c r="N665" s="128"/>
      <c r="O665" s="172" t="s">
        <v>218</v>
      </c>
      <c r="P665" s="172"/>
      <c r="Q665" s="172"/>
      <c r="R665" s="172"/>
      <c r="S665" s="172"/>
      <c r="T665" s="172"/>
      <c r="U665" s="172"/>
      <c r="V665" s="172"/>
      <c r="W665" s="172"/>
      <c r="X665" s="172"/>
      <c r="Y665" s="172"/>
      <c r="Z665" s="172"/>
      <c r="AA665" s="172"/>
      <c r="AB665" s="172"/>
      <c r="AC665" s="173"/>
      <c r="AD665" s="173"/>
      <c r="AE665" s="172" t="s">
        <v>217</v>
      </c>
      <c r="AF665" s="172"/>
      <c r="AG665" s="172" t="s">
        <v>218</v>
      </c>
      <c r="AH665" s="173"/>
      <c r="AI665" s="173"/>
      <c r="AJ665" s="173"/>
      <c r="AK665" s="173"/>
      <c r="AL665" s="173"/>
      <c r="AM665" s="173"/>
      <c r="AN665" s="173"/>
      <c r="AO665" s="173"/>
      <c r="AP665" s="173"/>
      <c r="AQ665" s="173"/>
      <c r="AR665" s="173"/>
      <c r="AS665" s="173"/>
      <c r="AT665" s="173"/>
      <c r="AU665" s="173"/>
      <c r="AV665" s="173"/>
      <c r="AW665" s="173"/>
      <c r="AX665" s="173"/>
      <c r="AY665" s="173"/>
      <c r="AZ665" s="173"/>
      <c r="BA665" s="173"/>
      <c r="BB665" s="173"/>
      <c r="BC665" s="173"/>
      <c r="BD665" s="173"/>
      <c r="BE665" s="173"/>
      <c r="BF665" s="173"/>
      <c r="BG665" s="173"/>
      <c r="BH665" s="173"/>
      <c r="BI665" s="172"/>
      <c r="BJ665" s="172"/>
      <c r="BK665" s="128"/>
      <c r="BL665" s="128"/>
    </row>
    <row r="666" spans="1:64" s="96" customFormat="1" x14ac:dyDescent="0.2">
      <c r="A666" s="128"/>
      <c r="B666" s="128"/>
      <c r="C666" s="128"/>
      <c r="D666" s="128"/>
      <c r="E666" s="128"/>
      <c r="F666" s="137"/>
      <c r="G666" s="128"/>
      <c r="H666" s="128"/>
      <c r="I666" s="128"/>
      <c r="J666" s="128"/>
      <c r="K666" s="128"/>
      <c r="L666" s="139"/>
      <c r="M666" s="128" t="s">
        <v>219</v>
      </c>
      <c r="N666" s="128"/>
      <c r="O666" s="172" t="s">
        <v>220</v>
      </c>
      <c r="P666" s="172"/>
      <c r="Q666" s="172"/>
      <c r="R666" s="172"/>
      <c r="S666" s="172"/>
      <c r="T666" s="172"/>
      <c r="U666" s="172"/>
      <c r="V666" s="172"/>
      <c r="W666" s="172"/>
      <c r="X666" s="172"/>
      <c r="Y666" s="172"/>
      <c r="Z666" s="172"/>
      <c r="AA666" s="172"/>
      <c r="AB666" s="172"/>
      <c r="AC666" s="173"/>
      <c r="AD666" s="173"/>
      <c r="AE666" s="172" t="s">
        <v>219</v>
      </c>
      <c r="AF666" s="172"/>
      <c r="AG666" s="172" t="s">
        <v>220</v>
      </c>
      <c r="AH666" s="173"/>
      <c r="AI666" s="173"/>
      <c r="AJ666" s="173"/>
      <c r="AK666" s="173"/>
      <c r="AL666" s="173"/>
      <c r="AM666" s="173"/>
      <c r="AN666" s="173"/>
      <c r="AO666" s="173"/>
      <c r="AP666" s="173"/>
      <c r="AQ666" s="173"/>
      <c r="AR666" s="173"/>
      <c r="AS666" s="173"/>
      <c r="AT666" s="173"/>
      <c r="AU666" s="173"/>
      <c r="AV666" s="173"/>
      <c r="AW666" s="173"/>
      <c r="AX666" s="173"/>
      <c r="AY666" s="173"/>
      <c r="AZ666" s="173"/>
      <c r="BA666" s="173"/>
      <c r="BB666" s="173"/>
      <c r="BC666" s="173"/>
      <c r="BD666" s="173"/>
      <c r="BE666" s="173"/>
      <c r="BF666" s="173"/>
      <c r="BG666" s="173"/>
      <c r="BH666" s="173"/>
      <c r="BI666" s="172"/>
      <c r="BJ666" s="172"/>
      <c r="BK666" s="128"/>
      <c r="BL666" s="128"/>
    </row>
    <row r="667" spans="1:64" s="96" customFormat="1" x14ac:dyDescent="0.2">
      <c r="A667" s="128"/>
      <c r="B667" s="128"/>
      <c r="C667" s="128"/>
      <c r="D667" s="128"/>
      <c r="E667" s="128"/>
      <c r="F667" s="137"/>
      <c r="G667" s="128"/>
      <c r="H667" s="128"/>
      <c r="I667" s="128"/>
      <c r="J667" s="128"/>
      <c r="K667" s="128"/>
      <c r="L667" s="139"/>
      <c r="M667" s="128" t="s">
        <v>221</v>
      </c>
      <c r="N667" s="128"/>
      <c r="O667" s="172" t="s">
        <v>222</v>
      </c>
      <c r="P667" s="172"/>
      <c r="Q667" s="172"/>
      <c r="R667" s="172"/>
      <c r="S667" s="172"/>
      <c r="T667" s="172"/>
      <c r="U667" s="172"/>
      <c r="V667" s="172"/>
      <c r="W667" s="172"/>
      <c r="X667" s="172"/>
      <c r="Y667" s="172"/>
      <c r="Z667" s="172"/>
      <c r="AA667" s="172"/>
      <c r="AB667" s="172"/>
      <c r="AC667" s="173"/>
      <c r="AD667" s="173"/>
      <c r="AE667" s="172" t="s">
        <v>221</v>
      </c>
      <c r="AF667" s="172"/>
      <c r="AG667" s="172" t="s">
        <v>222</v>
      </c>
      <c r="AH667" s="173"/>
      <c r="AI667" s="173"/>
      <c r="AJ667" s="173"/>
      <c r="AK667" s="173"/>
      <c r="AL667" s="173"/>
      <c r="AM667" s="173"/>
      <c r="AN667" s="173"/>
      <c r="AO667" s="173"/>
      <c r="AP667" s="173"/>
      <c r="AQ667" s="173"/>
      <c r="AR667" s="173"/>
      <c r="AS667" s="173"/>
      <c r="AT667" s="173"/>
      <c r="AU667" s="173"/>
      <c r="AV667" s="173"/>
      <c r="AW667" s="173"/>
      <c r="AX667" s="173"/>
      <c r="AY667" s="173"/>
      <c r="AZ667" s="173"/>
      <c r="BA667" s="173"/>
      <c r="BB667" s="173"/>
      <c r="BC667" s="173"/>
      <c r="BD667" s="173"/>
      <c r="BE667" s="173"/>
      <c r="BF667" s="173"/>
      <c r="BG667" s="173"/>
      <c r="BH667" s="173"/>
      <c r="BI667" s="172"/>
      <c r="BJ667" s="172"/>
      <c r="BK667" s="128"/>
      <c r="BL667" s="128"/>
    </row>
    <row r="668" spans="1:64" s="96" customFormat="1" x14ac:dyDescent="0.2">
      <c r="A668" s="128"/>
      <c r="B668" s="128"/>
      <c r="C668" s="128"/>
      <c r="D668" s="128"/>
      <c r="E668" s="128"/>
      <c r="F668" s="137"/>
      <c r="G668" s="128"/>
      <c r="H668" s="128"/>
      <c r="I668" s="128"/>
      <c r="J668" s="128"/>
      <c r="K668" s="128"/>
      <c r="L668" s="139"/>
      <c r="M668" s="128" t="s">
        <v>223</v>
      </c>
      <c r="N668" s="128"/>
      <c r="O668" s="172" t="s">
        <v>224</v>
      </c>
      <c r="P668" s="172"/>
      <c r="Q668" s="172"/>
      <c r="R668" s="172"/>
      <c r="S668" s="172"/>
      <c r="T668" s="172"/>
      <c r="U668" s="172"/>
      <c r="V668" s="172"/>
      <c r="W668" s="172"/>
      <c r="X668" s="172"/>
      <c r="Y668" s="172"/>
      <c r="Z668" s="172"/>
      <c r="AA668" s="172"/>
      <c r="AB668" s="172"/>
      <c r="AC668" s="173"/>
      <c r="AD668" s="173"/>
      <c r="AE668" s="172" t="s">
        <v>223</v>
      </c>
      <c r="AF668" s="172"/>
      <c r="AG668" s="172" t="s">
        <v>224</v>
      </c>
      <c r="AH668" s="173"/>
      <c r="AI668" s="173"/>
      <c r="AJ668" s="173"/>
      <c r="AK668" s="173"/>
      <c r="AL668" s="173"/>
      <c r="AM668" s="173"/>
      <c r="AN668" s="173"/>
      <c r="AO668" s="173"/>
      <c r="AP668" s="173"/>
      <c r="AQ668" s="173"/>
      <c r="AR668" s="173"/>
      <c r="AS668" s="173"/>
      <c r="AT668" s="173"/>
      <c r="AU668" s="173"/>
      <c r="AV668" s="173"/>
      <c r="AW668" s="173"/>
      <c r="AX668" s="173"/>
      <c r="AY668" s="173"/>
      <c r="AZ668" s="173"/>
      <c r="BA668" s="173"/>
      <c r="BB668" s="173"/>
      <c r="BC668" s="173"/>
      <c r="BD668" s="173"/>
      <c r="BE668" s="173"/>
      <c r="BF668" s="173"/>
      <c r="BG668" s="173"/>
      <c r="BH668" s="173"/>
      <c r="BI668" s="172"/>
      <c r="BJ668" s="172"/>
      <c r="BK668" s="128"/>
      <c r="BL668" s="128"/>
    </row>
    <row r="669" spans="1:64" s="96" customFormat="1" x14ac:dyDescent="0.2">
      <c r="A669" s="128"/>
      <c r="B669" s="128"/>
      <c r="C669" s="128"/>
      <c r="D669" s="128"/>
      <c r="E669" s="128"/>
      <c r="F669" s="137"/>
      <c r="G669" s="128"/>
      <c r="H669" s="128"/>
      <c r="I669" s="128"/>
      <c r="J669" s="128"/>
      <c r="K669" s="128"/>
      <c r="L669" s="139"/>
      <c r="M669" s="128" t="s">
        <v>225</v>
      </c>
      <c r="N669" s="128"/>
      <c r="O669" s="172" t="s">
        <v>226</v>
      </c>
      <c r="P669" s="172"/>
      <c r="Q669" s="172"/>
      <c r="R669" s="172"/>
      <c r="S669" s="172"/>
      <c r="T669" s="172"/>
      <c r="U669" s="172"/>
      <c r="V669" s="172"/>
      <c r="W669" s="172"/>
      <c r="X669" s="172"/>
      <c r="Y669" s="172"/>
      <c r="Z669" s="172"/>
      <c r="AA669" s="172"/>
      <c r="AB669" s="172"/>
      <c r="AC669" s="173"/>
      <c r="AD669" s="173"/>
      <c r="AE669" s="172" t="s">
        <v>225</v>
      </c>
      <c r="AF669" s="172"/>
      <c r="AG669" s="172" t="s">
        <v>226</v>
      </c>
      <c r="AH669" s="173"/>
      <c r="AI669" s="173"/>
      <c r="AJ669" s="173"/>
      <c r="AK669" s="173"/>
      <c r="AL669" s="173"/>
      <c r="AM669" s="173"/>
      <c r="AN669" s="173"/>
      <c r="AO669" s="173"/>
      <c r="AP669" s="173"/>
      <c r="AQ669" s="173"/>
      <c r="AR669" s="173"/>
      <c r="AS669" s="173"/>
      <c r="AT669" s="173"/>
      <c r="AU669" s="173"/>
      <c r="AV669" s="173"/>
      <c r="AW669" s="173"/>
      <c r="AX669" s="173"/>
      <c r="AY669" s="173"/>
      <c r="AZ669" s="173"/>
      <c r="BA669" s="173"/>
      <c r="BB669" s="173"/>
      <c r="BC669" s="173"/>
      <c r="BD669" s="173"/>
      <c r="BE669" s="173"/>
      <c r="BF669" s="173"/>
      <c r="BG669" s="173"/>
      <c r="BH669" s="173"/>
      <c r="BI669" s="172"/>
      <c r="BJ669" s="172"/>
      <c r="BK669" s="128"/>
      <c r="BL669" s="128"/>
    </row>
    <row r="670" spans="1:64" s="96" customFormat="1" ht="25.5" x14ac:dyDescent="0.2">
      <c r="A670" s="128"/>
      <c r="B670" s="128"/>
      <c r="C670" s="128"/>
      <c r="D670" s="128"/>
      <c r="E670" s="128"/>
      <c r="F670" s="137"/>
      <c r="G670" s="128"/>
      <c r="H670" s="128"/>
      <c r="I670" s="128"/>
      <c r="J670" s="128"/>
      <c r="K670" s="128"/>
      <c r="L670" s="139"/>
      <c r="M670" s="128" t="s">
        <v>227</v>
      </c>
      <c r="N670" s="128"/>
      <c r="O670" s="172" t="s">
        <v>228</v>
      </c>
      <c r="P670" s="172"/>
      <c r="Q670" s="172"/>
      <c r="R670" s="172"/>
      <c r="S670" s="172"/>
      <c r="T670" s="172"/>
      <c r="U670" s="172"/>
      <c r="V670" s="172"/>
      <c r="W670" s="172"/>
      <c r="X670" s="172"/>
      <c r="Y670" s="172"/>
      <c r="Z670" s="172"/>
      <c r="AA670" s="172"/>
      <c r="AB670" s="172"/>
      <c r="AC670" s="173"/>
      <c r="AD670" s="173"/>
      <c r="AE670" s="172" t="s">
        <v>227</v>
      </c>
      <c r="AF670" s="172"/>
      <c r="AG670" s="172" t="s">
        <v>228</v>
      </c>
      <c r="AH670" s="173"/>
      <c r="AI670" s="173"/>
      <c r="AJ670" s="173"/>
      <c r="AK670" s="173"/>
      <c r="AL670" s="173"/>
      <c r="AM670" s="173"/>
      <c r="AN670" s="173"/>
      <c r="AO670" s="173"/>
      <c r="AP670" s="173"/>
      <c r="AQ670" s="173"/>
      <c r="AR670" s="173"/>
      <c r="AS670" s="173"/>
      <c r="AT670" s="173"/>
      <c r="AU670" s="173"/>
      <c r="AV670" s="173"/>
      <c r="AW670" s="173"/>
      <c r="AX670" s="173"/>
      <c r="AY670" s="173"/>
      <c r="AZ670" s="173"/>
      <c r="BA670" s="173"/>
      <c r="BB670" s="173"/>
      <c r="BC670" s="173"/>
      <c r="BD670" s="173"/>
      <c r="BE670" s="173"/>
      <c r="BF670" s="173"/>
      <c r="BG670" s="173"/>
      <c r="BH670" s="173"/>
      <c r="BI670" s="172"/>
      <c r="BJ670" s="172"/>
      <c r="BK670" s="128"/>
      <c r="BL670" s="128"/>
    </row>
    <row r="671" spans="1:64" s="96" customFormat="1" ht="25.5" x14ac:dyDescent="0.2">
      <c r="A671" s="128"/>
      <c r="B671" s="128"/>
      <c r="C671" s="128"/>
      <c r="D671" s="128"/>
      <c r="E671" s="128"/>
      <c r="F671" s="137"/>
      <c r="G671" s="128"/>
      <c r="H671" s="128"/>
      <c r="I671" s="128"/>
      <c r="J671" s="128"/>
      <c r="K671" s="128"/>
      <c r="L671" s="139"/>
      <c r="M671" s="128" t="s">
        <v>229</v>
      </c>
      <c r="N671" s="128"/>
      <c r="O671" s="172" t="s">
        <v>230</v>
      </c>
      <c r="P671" s="172"/>
      <c r="Q671" s="172"/>
      <c r="R671" s="172"/>
      <c r="S671" s="172"/>
      <c r="T671" s="172"/>
      <c r="U671" s="172"/>
      <c r="V671" s="172"/>
      <c r="W671" s="172"/>
      <c r="X671" s="172"/>
      <c r="Y671" s="172"/>
      <c r="Z671" s="172"/>
      <c r="AA671" s="172"/>
      <c r="AB671" s="172"/>
      <c r="AC671" s="173"/>
      <c r="AD671" s="173"/>
      <c r="AE671" s="172" t="s">
        <v>229</v>
      </c>
      <c r="AF671" s="172"/>
      <c r="AG671" s="172" t="s">
        <v>230</v>
      </c>
      <c r="AH671" s="173"/>
      <c r="AI671" s="173"/>
      <c r="AJ671" s="173"/>
      <c r="AK671" s="173"/>
      <c r="AL671" s="173"/>
      <c r="AM671" s="173"/>
      <c r="AN671" s="173"/>
      <c r="AO671" s="173"/>
      <c r="AP671" s="173"/>
      <c r="AQ671" s="173"/>
      <c r="AR671" s="173"/>
      <c r="AS671" s="173"/>
      <c r="AT671" s="173"/>
      <c r="AU671" s="173"/>
      <c r="AV671" s="173"/>
      <c r="AW671" s="173"/>
      <c r="AX671" s="173"/>
      <c r="AY671" s="173"/>
      <c r="AZ671" s="173"/>
      <c r="BA671" s="173"/>
      <c r="BB671" s="173"/>
      <c r="BC671" s="173"/>
      <c r="BD671" s="173"/>
      <c r="BE671" s="173"/>
      <c r="BF671" s="173"/>
      <c r="BG671" s="173"/>
      <c r="BH671" s="173"/>
      <c r="BI671" s="172"/>
      <c r="BJ671" s="172"/>
      <c r="BK671" s="128"/>
      <c r="BL671" s="128"/>
    </row>
    <row r="672" spans="1:64" s="96" customFormat="1" x14ac:dyDescent="0.2">
      <c r="A672" s="128"/>
      <c r="B672" s="128"/>
      <c r="C672" s="128"/>
      <c r="D672" s="128"/>
      <c r="E672" s="128"/>
      <c r="F672" s="137"/>
      <c r="G672" s="128"/>
      <c r="H672" s="128"/>
      <c r="I672" s="128"/>
      <c r="J672" s="128"/>
      <c r="K672" s="128"/>
      <c r="L672" s="139"/>
      <c r="M672" s="128" t="s">
        <v>231</v>
      </c>
      <c r="N672" s="128"/>
      <c r="O672" s="172" t="s">
        <v>232</v>
      </c>
      <c r="P672" s="172"/>
      <c r="Q672" s="172"/>
      <c r="R672" s="172"/>
      <c r="S672" s="172"/>
      <c r="T672" s="172"/>
      <c r="U672" s="172"/>
      <c r="V672" s="172"/>
      <c r="W672" s="172"/>
      <c r="X672" s="172"/>
      <c r="Y672" s="172"/>
      <c r="Z672" s="172"/>
      <c r="AA672" s="172"/>
      <c r="AB672" s="172"/>
      <c r="AC672" s="173"/>
      <c r="AD672" s="173"/>
      <c r="AE672" s="172" t="s">
        <v>231</v>
      </c>
      <c r="AF672" s="172"/>
      <c r="AG672" s="172" t="s">
        <v>232</v>
      </c>
      <c r="AH672" s="173"/>
      <c r="AI672" s="173"/>
      <c r="AJ672" s="173"/>
      <c r="AK672" s="173"/>
      <c r="AL672" s="173"/>
      <c r="AM672" s="173"/>
      <c r="AN672" s="173"/>
      <c r="AO672" s="173"/>
      <c r="AP672" s="173"/>
      <c r="AQ672" s="173"/>
      <c r="AR672" s="173"/>
      <c r="AS672" s="173"/>
      <c r="AT672" s="173"/>
      <c r="AU672" s="173"/>
      <c r="AV672" s="173"/>
      <c r="AW672" s="173"/>
      <c r="AX672" s="173"/>
      <c r="AY672" s="173"/>
      <c r="AZ672" s="173"/>
      <c r="BA672" s="173"/>
      <c r="BB672" s="173"/>
      <c r="BC672" s="173"/>
      <c r="BD672" s="173"/>
      <c r="BE672" s="173"/>
      <c r="BF672" s="173"/>
      <c r="BG672" s="173"/>
      <c r="BH672" s="173"/>
      <c r="BI672" s="172"/>
      <c r="BJ672" s="172"/>
      <c r="BK672" s="128"/>
      <c r="BL672" s="128"/>
    </row>
    <row r="673" spans="1:64" s="96" customFormat="1" x14ac:dyDescent="0.2">
      <c r="A673" s="128"/>
      <c r="B673" s="128"/>
      <c r="C673" s="128"/>
      <c r="D673" s="128"/>
      <c r="E673" s="128"/>
      <c r="F673" s="137"/>
      <c r="G673" s="128"/>
      <c r="H673" s="128"/>
      <c r="I673" s="128"/>
      <c r="J673" s="128"/>
      <c r="K673" s="128"/>
      <c r="L673" s="139"/>
      <c r="M673" s="128" t="s">
        <v>233</v>
      </c>
      <c r="N673" s="128"/>
      <c r="O673" s="172" t="s">
        <v>234</v>
      </c>
      <c r="P673" s="172"/>
      <c r="Q673" s="172"/>
      <c r="R673" s="172"/>
      <c r="S673" s="172"/>
      <c r="T673" s="172"/>
      <c r="U673" s="172"/>
      <c r="V673" s="172"/>
      <c r="W673" s="172"/>
      <c r="X673" s="172"/>
      <c r="Y673" s="172"/>
      <c r="Z673" s="172"/>
      <c r="AA673" s="172"/>
      <c r="AB673" s="172"/>
      <c r="AC673" s="173"/>
      <c r="AD673" s="173"/>
      <c r="AE673" s="172" t="s">
        <v>233</v>
      </c>
      <c r="AF673" s="172"/>
      <c r="AG673" s="172" t="s">
        <v>234</v>
      </c>
      <c r="AH673" s="173"/>
      <c r="AI673" s="173"/>
      <c r="AJ673" s="173"/>
      <c r="AK673" s="173"/>
      <c r="AL673" s="173"/>
      <c r="AM673" s="173"/>
      <c r="AN673" s="173"/>
      <c r="AO673" s="173"/>
      <c r="AP673" s="173"/>
      <c r="AQ673" s="173"/>
      <c r="AR673" s="173"/>
      <c r="AS673" s="173"/>
      <c r="AT673" s="173"/>
      <c r="AU673" s="173"/>
      <c r="AV673" s="173"/>
      <c r="AW673" s="173"/>
      <c r="AX673" s="173"/>
      <c r="AY673" s="173"/>
      <c r="AZ673" s="173"/>
      <c r="BA673" s="173"/>
      <c r="BB673" s="173"/>
      <c r="BC673" s="173"/>
      <c r="BD673" s="173"/>
      <c r="BE673" s="173"/>
      <c r="BF673" s="173"/>
      <c r="BG673" s="173"/>
      <c r="BH673" s="173"/>
      <c r="BI673" s="172"/>
      <c r="BJ673" s="172"/>
      <c r="BK673" s="128"/>
      <c r="BL673" s="128"/>
    </row>
    <row r="674" spans="1:64" s="96" customFormat="1" x14ac:dyDescent="0.2">
      <c r="A674" s="128"/>
      <c r="B674" s="128"/>
      <c r="C674" s="128"/>
      <c r="D674" s="128"/>
      <c r="E674" s="128"/>
      <c r="F674" s="137"/>
      <c r="G674" s="128"/>
      <c r="H674" s="128"/>
      <c r="I674" s="128"/>
      <c r="J674" s="128"/>
      <c r="K674" s="128"/>
      <c r="L674" s="139"/>
      <c r="M674" s="128" t="s">
        <v>235</v>
      </c>
      <c r="N674" s="128"/>
      <c r="O674" s="172"/>
      <c r="P674" s="172"/>
      <c r="Q674" s="172"/>
      <c r="R674" s="172"/>
      <c r="S674" s="172"/>
      <c r="T674" s="172"/>
      <c r="U674" s="172"/>
      <c r="V674" s="172"/>
      <c r="W674" s="172"/>
      <c r="X674" s="172"/>
      <c r="Y674" s="172"/>
      <c r="Z674" s="172"/>
      <c r="AA674" s="172"/>
      <c r="AB674" s="172"/>
      <c r="AC674" s="173"/>
      <c r="AD674" s="173"/>
      <c r="AE674" s="172" t="s">
        <v>235</v>
      </c>
      <c r="AF674" s="172"/>
      <c r="AG674" s="172"/>
      <c r="AH674" s="173"/>
      <c r="AI674" s="173"/>
      <c r="AJ674" s="173"/>
      <c r="AK674" s="173"/>
      <c r="AL674" s="173"/>
      <c r="AM674" s="173"/>
      <c r="AN674" s="173"/>
      <c r="AO674" s="173"/>
      <c r="AP674" s="173"/>
      <c r="AQ674" s="173"/>
      <c r="AR674" s="173"/>
      <c r="AS674" s="173"/>
      <c r="AT674" s="173"/>
      <c r="AU674" s="173"/>
      <c r="AV674" s="173"/>
      <c r="AW674" s="173"/>
      <c r="AX674" s="173"/>
      <c r="AY674" s="173"/>
      <c r="AZ674" s="173"/>
      <c r="BA674" s="173"/>
      <c r="BB674" s="173"/>
      <c r="BC674" s="173"/>
      <c r="BD674" s="173"/>
      <c r="BE674" s="173"/>
      <c r="BF674" s="173"/>
      <c r="BG674" s="173"/>
      <c r="BH674" s="173"/>
      <c r="BI674" s="172"/>
      <c r="BJ674" s="172"/>
      <c r="BK674" s="128"/>
      <c r="BL674" s="128"/>
    </row>
    <row r="675" spans="1:64" s="96" customFormat="1" x14ac:dyDescent="0.2">
      <c r="A675" s="128"/>
      <c r="B675" s="128"/>
      <c r="C675" s="128"/>
      <c r="D675" s="128"/>
      <c r="E675" s="128"/>
      <c r="F675" s="137"/>
      <c r="G675" s="128"/>
      <c r="H675" s="128"/>
      <c r="I675" s="128"/>
      <c r="J675" s="128"/>
      <c r="K675" s="128"/>
      <c r="L675" s="139"/>
      <c r="M675" s="128" t="s">
        <v>236</v>
      </c>
      <c r="N675" s="128"/>
      <c r="O675" s="172"/>
      <c r="P675" s="172"/>
      <c r="Q675" s="172"/>
      <c r="R675" s="172"/>
      <c r="S675" s="172"/>
      <c r="T675" s="172"/>
      <c r="U675" s="172"/>
      <c r="V675" s="172"/>
      <c r="W675" s="172"/>
      <c r="X675" s="172"/>
      <c r="Y675" s="172"/>
      <c r="Z675" s="172"/>
      <c r="AA675" s="172"/>
      <c r="AB675" s="172"/>
      <c r="AC675" s="173"/>
      <c r="AD675" s="173"/>
      <c r="AE675" s="172" t="s">
        <v>236</v>
      </c>
      <c r="AF675" s="172"/>
      <c r="AG675" s="172"/>
      <c r="AH675" s="173"/>
      <c r="AI675" s="173"/>
      <c r="AJ675" s="173"/>
      <c r="AK675" s="173"/>
      <c r="AL675" s="173"/>
      <c r="AM675" s="173"/>
      <c r="AN675" s="173"/>
      <c r="AO675" s="173"/>
      <c r="AP675" s="173"/>
      <c r="AQ675" s="173"/>
      <c r="AR675" s="173"/>
      <c r="AS675" s="173"/>
      <c r="AT675" s="173"/>
      <c r="AU675" s="173"/>
      <c r="AV675" s="173"/>
      <c r="AW675" s="173"/>
      <c r="AX675" s="173"/>
      <c r="AY675" s="173"/>
      <c r="AZ675" s="173"/>
      <c r="BA675" s="173"/>
      <c r="BB675" s="173"/>
      <c r="BC675" s="173"/>
      <c r="BD675" s="173"/>
      <c r="BE675" s="173"/>
      <c r="BF675" s="173"/>
      <c r="BG675" s="173"/>
      <c r="BH675" s="173"/>
      <c r="BI675" s="172"/>
      <c r="BJ675" s="172"/>
      <c r="BK675" s="128"/>
      <c r="BL675" s="128"/>
    </row>
    <row r="676" spans="1:64" s="96" customFormat="1" x14ac:dyDescent="0.2">
      <c r="A676" s="128"/>
      <c r="B676" s="128"/>
      <c r="C676" s="128"/>
      <c r="D676" s="128"/>
      <c r="E676" s="128"/>
      <c r="F676" s="137"/>
      <c r="G676" s="128"/>
      <c r="H676" s="128"/>
      <c r="I676" s="128"/>
      <c r="J676" s="128"/>
      <c r="K676" s="128"/>
      <c r="L676" s="139"/>
      <c r="M676" s="128" t="s">
        <v>237</v>
      </c>
      <c r="N676" s="128"/>
      <c r="O676" s="172"/>
      <c r="P676" s="172"/>
      <c r="Q676" s="172"/>
      <c r="R676" s="172"/>
      <c r="S676" s="172"/>
      <c r="T676" s="172"/>
      <c r="U676" s="172"/>
      <c r="V676" s="172"/>
      <c r="W676" s="172"/>
      <c r="X676" s="172"/>
      <c r="Y676" s="172"/>
      <c r="Z676" s="172"/>
      <c r="AA676" s="172"/>
      <c r="AB676" s="172"/>
      <c r="AC676" s="173"/>
      <c r="AD676" s="173"/>
      <c r="AE676" s="172" t="s">
        <v>237</v>
      </c>
      <c r="AF676" s="172"/>
      <c r="AG676" s="172"/>
      <c r="AH676" s="173"/>
      <c r="AI676" s="173"/>
      <c r="AJ676" s="173"/>
      <c r="AK676" s="173"/>
      <c r="AL676" s="173"/>
      <c r="AM676" s="173"/>
      <c r="AN676" s="173"/>
      <c r="AO676" s="173"/>
      <c r="AP676" s="173"/>
      <c r="AQ676" s="173"/>
      <c r="AR676" s="173"/>
      <c r="AS676" s="173"/>
      <c r="AT676" s="173"/>
      <c r="AU676" s="173"/>
      <c r="AV676" s="173"/>
      <c r="AW676" s="173"/>
      <c r="AX676" s="173"/>
      <c r="AY676" s="173"/>
      <c r="AZ676" s="173"/>
      <c r="BA676" s="173"/>
      <c r="BB676" s="173"/>
      <c r="BC676" s="173"/>
      <c r="BD676" s="173"/>
      <c r="BE676" s="173"/>
      <c r="BF676" s="173"/>
      <c r="BG676" s="173"/>
      <c r="BH676" s="173"/>
      <c r="BI676" s="172"/>
      <c r="BJ676" s="172"/>
      <c r="BK676" s="128"/>
      <c r="BL676" s="128"/>
    </row>
    <row r="677" spans="1:64" s="96" customFormat="1" x14ac:dyDescent="0.2">
      <c r="A677" s="128"/>
      <c r="B677" s="128"/>
      <c r="C677" s="128"/>
      <c r="D677" s="128"/>
      <c r="E677" s="128"/>
      <c r="F677" s="137"/>
      <c r="G677" s="128"/>
      <c r="H677" s="128"/>
      <c r="I677" s="128"/>
      <c r="J677" s="128"/>
      <c r="K677" s="128"/>
      <c r="L677" s="139"/>
      <c r="M677" s="128" t="s">
        <v>238</v>
      </c>
      <c r="N677" s="128"/>
      <c r="O677" s="172"/>
      <c r="P677" s="172"/>
      <c r="Q677" s="172"/>
      <c r="R677" s="172"/>
      <c r="S677" s="172"/>
      <c r="T677" s="172"/>
      <c r="U677" s="172"/>
      <c r="V677" s="172"/>
      <c r="W677" s="172"/>
      <c r="X677" s="172"/>
      <c r="Y677" s="172"/>
      <c r="Z677" s="172"/>
      <c r="AA677" s="172"/>
      <c r="AB677" s="172"/>
      <c r="AC677" s="173"/>
      <c r="AD677" s="173"/>
      <c r="AE677" s="172" t="s">
        <v>238</v>
      </c>
      <c r="AF677" s="172"/>
      <c r="AG677" s="172"/>
      <c r="AH677" s="173"/>
      <c r="AI677" s="173"/>
      <c r="AJ677" s="173"/>
      <c r="AK677" s="173"/>
      <c r="AL677" s="173"/>
      <c r="AM677" s="173"/>
      <c r="AN677" s="173"/>
      <c r="AO677" s="173"/>
      <c r="AP677" s="173"/>
      <c r="AQ677" s="173"/>
      <c r="AR677" s="173"/>
      <c r="AS677" s="173"/>
      <c r="AT677" s="173"/>
      <c r="AU677" s="173"/>
      <c r="AV677" s="173"/>
      <c r="AW677" s="173"/>
      <c r="AX677" s="173"/>
      <c r="AY677" s="173"/>
      <c r="AZ677" s="173"/>
      <c r="BA677" s="173"/>
      <c r="BB677" s="173"/>
      <c r="BC677" s="173"/>
      <c r="BD677" s="173"/>
      <c r="BE677" s="173"/>
      <c r="BF677" s="173"/>
      <c r="BG677" s="173"/>
      <c r="BH677" s="173"/>
      <c r="BI677" s="172"/>
      <c r="BJ677" s="172"/>
      <c r="BK677" s="128"/>
      <c r="BL677" s="128"/>
    </row>
    <row r="678" spans="1:64" s="96" customFormat="1" x14ac:dyDescent="0.2">
      <c r="A678" s="128"/>
      <c r="B678" s="128"/>
      <c r="C678" s="128"/>
      <c r="D678" s="128"/>
      <c r="E678" s="128"/>
      <c r="F678" s="137"/>
      <c r="G678" s="128"/>
      <c r="H678" s="128"/>
      <c r="I678" s="128"/>
      <c r="J678" s="128"/>
      <c r="K678" s="128"/>
      <c r="L678" s="139"/>
      <c r="M678" s="128"/>
      <c r="N678" s="128"/>
      <c r="O678" s="172"/>
      <c r="P678" s="172"/>
      <c r="Q678" s="172"/>
      <c r="R678" s="172"/>
      <c r="S678" s="172"/>
      <c r="T678" s="172"/>
      <c r="U678" s="172"/>
      <c r="V678" s="172"/>
      <c r="W678" s="172"/>
      <c r="X678" s="172"/>
      <c r="Y678" s="172"/>
      <c r="Z678" s="172"/>
      <c r="AA678" s="172"/>
      <c r="AB678" s="172"/>
      <c r="AC678" s="173"/>
      <c r="AD678" s="173"/>
      <c r="AE678" s="173"/>
      <c r="AF678" s="173"/>
      <c r="AG678" s="173"/>
      <c r="AH678" s="173"/>
      <c r="AI678" s="173"/>
      <c r="AJ678" s="173"/>
      <c r="AK678" s="173"/>
      <c r="AL678" s="173"/>
      <c r="AM678" s="173"/>
      <c r="AN678" s="173"/>
      <c r="AO678" s="173"/>
      <c r="AP678" s="173"/>
      <c r="AQ678" s="173"/>
      <c r="AR678" s="173"/>
      <c r="AS678" s="173"/>
      <c r="AT678" s="173"/>
      <c r="AU678" s="173"/>
      <c r="AV678" s="173"/>
      <c r="AW678" s="173"/>
      <c r="AX678" s="173"/>
      <c r="AY678" s="173"/>
      <c r="AZ678" s="173"/>
      <c r="BA678" s="173"/>
      <c r="BB678" s="173"/>
      <c r="BC678" s="173"/>
      <c r="BD678" s="173"/>
      <c r="BE678" s="173"/>
      <c r="BF678" s="173"/>
      <c r="BG678" s="173"/>
      <c r="BH678" s="173"/>
      <c r="BI678" s="172"/>
      <c r="BJ678" s="172"/>
      <c r="BK678" s="128"/>
      <c r="BL678" s="128"/>
    </row>
    <row r="679" spans="1:64" s="96" customFormat="1" x14ac:dyDescent="0.2">
      <c r="A679" s="128"/>
      <c r="B679" s="128"/>
      <c r="C679" s="128"/>
      <c r="D679" s="128"/>
      <c r="E679" s="128"/>
      <c r="F679" s="137"/>
      <c r="G679" s="128"/>
      <c r="H679" s="128"/>
      <c r="I679" s="128"/>
      <c r="J679" s="128"/>
      <c r="K679" s="128"/>
      <c r="L679" s="139"/>
      <c r="M679" s="128"/>
      <c r="N679" s="128"/>
      <c r="O679" s="172"/>
      <c r="P679" s="172"/>
      <c r="Q679" s="172"/>
      <c r="R679" s="172"/>
      <c r="S679" s="172"/>
      <c r="T679" s="172"/>
      <c r="U679" s="172"/>
      <c r="V679" s="172"/>
      <c r="W679" s="172"/>
      <c r="X679" s="172"/>
      <c r="Y679" s="172"/>
      <c r="Z679" s="172"/>
      <c r="AA679" s="172"/>
      <c r="AB679" s="172"/>
      <c r="AC679" s="173"/>
      <c r="AD679" s="173"/>
      <c r="AE679" s="173"/>
      <c r="AF679" s="173"/>
      <c r="AG679" s="173"/>
      <c r="AH679" s="173"/>
      <c r="AI679" s="173"/>
      <c r="AJ679" s="173"/>
      <c r="AK679" s="173"/>
      <c r="AL679" s="173"/>
      <c r="AM679" s="173"/>
      <c r="AN679" s="173"/>
      <c r="AO679" s="173"/>
      <c r="AP679" s="173"/>
      <c r="AQ679" s="173"/>
      <c r="AR679" s="173"/>
      <c r="AS679" s="173"/>
      <c r="AT679" s="173"/>
      <c r="AU679" s="173"/>
      <c r="AV679" s="173"/>
      <c r="AW679" s="173"/>
      <c r="AX679" s="173"/>
      <c r="AY679" s="173"/>
      <c r="AZ679" s="173"/>
      <c r="BA679" s="173"/>
      <c r="BB679" s="173"/>
      <c r="BC679" s="173"/>
      <c r="BD679" s="173"/>
      <c r="BE679" s="173"/>
      <c r="BF679" s="173"/>
      <c r="BG679" s="173"/>
      <c r="BH679" s="173"/>
      <c r="BI679" s="172"/>
      <c r="BJ679" s="172"/>
      <c r="BK679" s="128"/>
      <c r="BL679" s="128"/>
    </row>
  </sheetData>
  <mergeCells count="818">
    <mergeCell ref="Z93:Z94"/>
    <mergeCell ref="BJ93:BJ94"/>
    <mergeCell ref="T118:T119"/>
    <mergeCell ref="G118:G121"/>
    <mergeCell ref="X118:X119"/>
    <mergeCell ref="Y118:Y119"/>
    <mergeCell ref="T111:T115"/>
    <mergeCell ref="BJ118:BJ125"/>
    <mergeCell ref="Z111:Z116"/>
    <mergeCell ref="AA111:AA116"/>
    <mergeCell ref="AB111:AB116"/>
    <mergeCell ref="AK111:AK116"/>
    <mergeCell ref="AL111:AL116"/>
    <mergeCell ref="O118:O125"/>
    <mergeCell ref="P118:P125"/>
    <mergeCell ref="Z118:Z125"/>
    <mergeCell ref="AA118:AA125"/>
    <mergeCell ref="AB118:AB125"/>
    <mergeCell ref="AK118:AK125"/>
    <mergeCell ref="AL118:AL125"/>
    <mergeCell ref="O104:O110"/>
    <mergeCell ref="M104:M105"/>
    <mergeCell ref="BJ177:BJ183"/>
    <mergeCell ref="AL177:AL183"/>
    <mergeCell ref="AK177:AK183"/>
    <mergeCell ref="AB177:AB183"/>
    <mergeCell ref="AA177:AA183"/>
    <mergeCell ref="Z177:Z183"/>
    <mergeCell ref="P177:P183"/>
    <mergeCell ref="O177:O183"/>
    <mergeCell ref="X156:X162"/>
    <mergeCell ref="O156:O162"/>
    <mergeCell ref="P156:P162"/>
    <mergeCell ref="Y156:Y162"/>
    <mergeCell ref="Z156:Z162"/>
    <mergeCell ref="AA156:AA162"/>
    <mergeCell ref="AB156:AB162"/>
    <mergeCell ref="Y163:Y169"/>
    <mergeCell ref="X163:X169"/>
    <mergeCell ref="AB170:AB176"/>
    <mergeCell ref="Y177:Y183"/>
    <mergeCell ref="X177:X183"/>
    <mergeCell ref="Q177:Q183"/>
    <mergeCell ref="R177:R183"/>
    <mergeCell ref="S177:S183"/>
    <mergeCell ref="T177:T183"/>
    <mergeCell ref="BJ126:BJ134"/>
    <mergeCell ref="Z170:Z176"/>
    <mergeCell ref="AA170:AA176"/>
    <mergeCell ref="BJ163:BJ169"/>
    <mergeCell ref="AL163:AL169"/>
    <mergeCell ref="AK163:AK169"/>
    <mergeCell ref="AB163:AB169"/>
    <mergeCell ref="AA163:AA169"/>
    <mergeCell ref="Z163:Z169"/>
    <mergeCell ref="AK156:AK162"/>
    <mergeCell ref="AL156:AL162"/>
    <mergeCell ref="BJ156:BJ162"/>
    <mergeCell ref="AL149:AL155"/>
    <mergeCell ref="BJ149:BJ155"/>
    <mergeCell ref="AK170:AK176"/>
    <mergeCell ref="AL170:AL176"/>
    <mergeCell ref="BJ170:BJ176"/>
    <mergeCell ref="Z149:Z155"/>
    <mergeCell ref="AA149:AA155"/>
    <mergeCell ref="AB149:AB155"/>
    <mergeCell ref="AK149:AK155"/>
    <mergeCell ref="BJ86:BJ92"/>
    <mergeCell ref="BJ104:BJ110"/>
    <mergeCell ref="AL104:AL110"/>
    <mergeCell ref="BJ111:BJ116"/>
    <mergeCell ref="AL73:AL74"/>
    <mergeCell ref="BJ73:BJ74"/>
    <mergeCell ref="AM88:AM89"/>
    <mergeCell ref="AC73:AC74"/>
    <mergeCell ref="AD73:AD74"/>
    <mergeCell ref="AE73:AE74"/>
    <mergeCell ref="BJ81:BJ85"/>
    <mergeCell ref="AM86:AM87"/>
    <mergeCell ref="Z61:Z65"/>
    <mergeCell ref="BJ43:BJ45"/>
    <mergeCell ref="Z73:Z74"/>
    <mergeCell ref="AA73:AA74"/>
    <mergeCell ref="AB73:AB74"/>
    <mergeCell ref="AK73:AK74"/>
    <mergeCell ref="AR73:AR74"/>
    <mergeCell ref="Z58:Z59"/>
    <mergeCell ref="Y58:Y59"/>
    <mergeCell ref="AA58:AA59"/>
    <mergeCell ref="AB58:AB59"/>
    <mergeCell ref="AK58:AK59"/>
    <mergeCell ref="AL58:AL59"/>
    <mergeCell ref="BJ58:BJ59"/>
    <mergeCell ref="AL61:AL65"/>
    <mergeCell ref="AK61:AK65"/>
    <mergeCell ref="AB61:AB65"/>
    <mergeCell ref="AA61:AA65"/>
    <mergeCell ref="Y61:Y65"/>
    <mergeCell ref="BJ61:BJ65"/>
    <mergeCell ref="AL43:AL45"/>
    <mergeCell ref="Z56:Z57"/>
    <mergeCell ref="AA56:AA57"/>
    <mergeCell ref="AB56:AB57"/>
    <mergeCell ref="AK56:AK57"/>
    <mergeCell ref="AL56:AL57"/>
    <mergeCell ref="BJ56:BJ57"/>
    <mergeCell ref="Z43:Z45"/>
    <mergeCell ref="AA43:AA45"/>
    <mergeCell ref="AB43:AB45"/>
    <mergeCell ref="AK43:AK45"/>
    <mergeCell ref="AK33:AK34"/>
    <mergeCell ref="AL33:AL34"/>
    <mergeCell ref="BJ33:BJ34"/>
    <mergeCell ref="T35:T42"/>
    <mergeCell ref="AA35:AA42"/>
    <mergeCell ref="AB35:AB42"/>
    <mergeCell ref="X33:X34"/>
    <mergeCell ref="Y33:Y34"/>
    <mergeCell ref="AQ35:AQ42"/>
    <mergeCell ref="AR35:AR42"/>
    <mergeCell ref="BJ35:BJ42"/>
    <mergeCell ref="AK31:AK32"/>
    <mergeCell ref="AL31:AL32"/>
    <mergeCell ref="BJ31:BJ32"/>
    <mergeCell ref="BI24:BI26"/>
    <mergeCell ref="AL27:AL29"/>
    <mergeCell ref="AK27:AK29"/>
    <mergeCell ref="BJ27:BJ29"/>
    <mergeCell ref="AE24:AE26"/>
    <mergeCell ref="AM24:AM26"/>
    <mergeCell ref="AG23:AG24"/>
    <mergeCell ref="AG27:AG29"/>
    <mergeCell ref="AO27:AO29"/>
    <mergeCell ref="AO31:AO32"/>
    <mergeCell ref="AG31:AG32"/>
    <mergeCell ref="BI15:BI17"/>
    <mergeCell ref="AA17:AA18"/>
    <mergeCell ref="AB17:AB18"/>
    <mergeCell ref="AK17:AK18"/>
    <mergeCell ref="AL17:AL18"/>
    <mergeCell ref="BJ17:BJ18"/>
    <mergeCell ref="BI18:BI22"/>
    <mergeCell ref="BJ23:BJ24"/>
    <mergeCell ref="Y27:Y29"/>
    <mergeCell ref="AA27:AA29"/>
    <mergeCell ref="AB27:AB29"/>
    <mergeCell ref="Z27:Z29"/>
    <mergeCell ref="AC27:AC29"/>
    <mergeCell ref="AD27:AD29"/>
    <mergeCell ref="AO23:AO24"/>
    <mergeCell ref="T126:T129"/>
    <mergeCell ref="T130:T134"/>
    <mergeCell ref="V118:V121"/>
    <mergeCell ref="Q163:Q169"/>
    <mergeCell ref="R163:R169"/>
    <mergeCell ref="P15:P16"/>
    <mergeCell ref="X15:X16"/>
    <mergeCell ref="Y15:Y16"/>
    <mergeCell ref="P43:P45"/>
    <mergeCell ref="V47:V48"/>
    <mergeCell ref="S163:S169"/>
    <mergeCell ref="T163:T169"/>
    <mergeCell ref="S156:S162"/>
    <mergeCell ref="T156:T162"/>
    <mergeCell ref="S142:S148"/>
    <mergeCell ref="T142:T148"/>
    <mergeCell ref="Q149:Q155"/>
    <mergeCell ref="R149:R155"/>
    <mergeCell ref="S149:S155"/>
    <mergeCell ref="T149:T155"/>
    <mergeCell ref="X27:X29"/>
    <mergeCell ref="X31:X32"/>
    <mergeCell ref="Y31:Y32"/>
    <mergeCell ref="Y73:Y74"/>
    <mergeCell ref="O81:O85"/>
    <mergeCell ref="P81:P85"/>
    <mergeCell ref="V73:V74"/>
    <mergeCell ref="X73:X74"/>
    <mergeCell ref="O111:O116"/>
    <mergeCell ref="X111:X116"/>
    <mergeCell ref="P111:P116"/>
    <mergeCell ref="Y111:Y116"/>
    <mergeCell ref="P102:P103"/>
    <mergeCell ref="R86:R92"/>
    <mergeCell ref="S86:S92"/>
    <mergeCell ref="Q93:Q99"/>
    <mergeCell ref="R93:R99"/>
    <mergeCell ref="S93:S99"/>
    <mergeCell ref="T81:T85"/>
    <mergeCell ref="T93:T99"/>
    <mergeCell ref="X93:X94"/>
    <mergeCell ref="Y93:Y94"/>
    <mergeCell ref="O149:O155"/>
    <mergeCell ref="P149:P155"/>
    <mergeCell ref="V170:V176"/>
    <mergeCell ref="X170:X176"/>
    <mergeCell ref="Y170:Y176"/>
    <mergeCell ref="AC170:AC176"/>
    <mergeCell ref="AD170:AD176"/>
    <mergeCell ref="BI170:BI176"/>
    <mergeCell ref="X126:X131"/>
    <mergeCell ref="Z126:Z131"/>
    <mergeCell ref="AC126:AC134"/>
    <mergeCell ref="AD126:AD134"/>
    <mergeCell ref="AJ126:AJ134"/>
    <mergeCell ref="AK126:AK134"/>
    <mergeCell ref="AL126:AL134"/>
    <mergeCell ref="V126:V134"/>
    <mergeCell ref="X132:X134"/>
    <mergeCell ref="Y132:Y134"/>
    <mergeCell ref="BI132:BI134"/>
    <mergeCell ref="X149:X155"/>
    <mergeCell ref="Y149:Y155"/>
    <mergeCell ref="Q135:Q141"/>
    <mergeCell ref="Q156:Q162"/>
    <mergeCell ref="R156:R162"/>
    <mergeCell ref="M106:M107"/>
    <mergeCell ref="M108:M109"/>
    <mergeCell ref="P170:P176"/>
    <mergeCell ref="P130:P134"/>
    <mergeCell ref="M83:M84"/>
    <mergeCell ref="N83:N84"/>
    <mergeCell ref="AG86:AG92"/>
    <mergeCell ref="AE86:AE87"/>
    <mergeCell ref="AE88:AE89"/>
    <mergeCell ref="AE90:AE91"/>
    <mergeCell ref="AC86:AC92"/>
    <mergeCell ref="AD86:AD92"/>
    <mergeCell ref="V101:V103"/>
    <mergeCell ref="X101:X103"/>
    <mergeCell ref="Y101:Y103"/>
    <mergeCell ref="Q170:Q176"/>
    <mergeCell ref="R170:R176"/>
    <mergeCell ref="S170:S176"/>
    <mergeCell ref="T170:T176"/>
    <mergeCell ref="V163:V168"/>
    <mergeCell ref="Q142:Q148"/>
    <mergeCell ref="R142:R148"/>
    <mergeCell ref="V104:V110"/>
    <mergeCell ref="Q126:Q134"/>
    <mergeCell ref="L56:L60"/>
    <mergeCell ref="I56:I60"/>
    <mergeCell ref="Q61:Q65"/>
    <mergeCell ref="R61:R65"/>
    <mergeCell ref="S61:S65"/>
    <mergeCell ref="J61:J65"/>
    <mergeCell ref="K61:K65"/>
    <mergeCell ref="W8:W9"/>
    <mergeCell ref="M10:M11"/>
    <mergeCell ref="M12:M13"/>
    <mergeCell ref="M14:M15"/>
    <mergeCell ref="N14:N15"/>
    <mergeCell ref="N12:N13"/>
    <mergeCell ref="N10:N11"/>
    <mergeCell ref="O10:O11"/>
    <mergeCell ref="Q5:Q9"/>
    <mergeCell ref="R5:R9"/>
    <mergeCell ref="S5:S9"/>
    <mergeCell ref="T5:T9"/>
    <mergeCell ref="R10:R17"/>
    <mergeCell ref="S10:S17"/>
    <mergeCell ref="V8:V9"/>
    <mergeCell ref="V5:V7"/>
    <mergeCell ref="T58:T59"/>
    <mergeCell ref="C35:C42"/>
    <mergeCell ref="B35:B42"/>
    <mergeCell ref="A35:A42"/>
    <mergeCell ref="P86:P92"/>
    <mergeCell ref="D35:D42"/>
    <mergeCell ref="A43:A46"/>
    <mergeCell ref="B43:B46"/>
    <mergeCell ref="C43:C46"/>
    <mergeCell ref="D43:D46"/>
    <mergeCell ref="L35:L42"/>
    <mergeCell ref="K35:K42"/>
    <mergeCell ref="J35:J42"/>
    <mergeCell ref="I35:I42"/>
    <mergeCell ref="H35:H42"/>
    <mergeCell ref="G35:G42"/>
    <mergeCell ref="F35:F42"/>
    <mergeCell ref="E35:E42"/>
    <mergeCell ref="L43:L46"/>
    <mergeCell ref="E43:E46"/>
    <mergeCell ref="F43:F46"/>
    <mergeCell ref="J56:J60"/>
    <mergeCell ref="K56:K60"/>
    <mergeCell ref="G43:G46"/>
    <mergeCell ref="H43:H46"/>
    <mergeCell ref="A1:S1"/>
    <mergeCell ref="T1:AB1"/>
    <mergeCell ref="AC1:BL1"/>
    <mergeCell ref="A2:A4"/>
    <mergeCell ref="B2:B4"/>
    <mergeCell ref="C2:C4"/>
    <mergeCell ref="D2:D4"/>
    <mergeCell ref="E2:E4"/>
    <mergeCell ref="F2:F4"/>
    <mergeCell ref="G2:G4"/>
    <mergeCell ref="BI2:BL3"/>
    <mergeCell ref="I3:I4"/>
    <mergeCell ref="J3:J4"/>
    <mergeCell ref="K3:K4"/>
    <mergeCell ref="L3:P3"/>
    <mergeCell ref="U3:U4"/>
    <mergeCell ref="V3:V4"/>
    <mergeCell ref="H2:H4"/>
    <mergeCell ref="I2:S2"/>
    <mergeCell ref="T2:T4"/>
    <mergeCell ref="U2:W2"/>
    <mergeCell ref="X2:AB2"/>
    <mergeCell ref="AC2:AJ2"/>
    <mergeCell ref="W3:W4"/>
    <mergeCell ref="AS2:AZ2"/>
    <mergeCell ref="BA2:BH2"/>
    <mergeCell ref="AY3:AY4"/>
    <mergeCell ref="AZ3:AZ4"/>
    <mergeCell ref="BA3:BA4"/>
    <mergeCell ref="BB3:BF3"/>
    <mergeCell ref="BG3:BG4"/>
    <mergeCell ref="BH3:BH4"/>
    <mergeCell ref="AK3:AK4"/>
    <mergeCell ref="AL3:AP3"/>
    <mergeCell ref="AQ3:AQ4"/>
    <mergeCell ref="AR3:AR4"/>
    <mergeCell ref="AS3:AS4"/>
    <mergeCell ref="AT3:AX3"/>
    <mergeCell ref="AK2:AR2"/>
    <mergeCell ref="X3:X4"/>
    <mergeCell ref="Y3:Y4"/>
    <mergeCell ref="Z3:Z4"/>
    <mergeCell ref="AA3:AA4"/>
    <mergeCell ref="AB3:AB4"/>
    <mergeCell ref="AC3:AC4"/>
    <mergeCell ref="AD3:AH3"/>
    <mergeCell ref="AI3:AI4"/>
    <mergeCell ref="AJ3:AJ4"/>
    <mergeCell ref="A5:A9"/>
    <mergeCell ref="B5:B9"/>
    <mergeCell ref="C5:C9"/>
    <mergeCell ref="D5:D9"/>
    <mergeCell ref="E5:E9"/>
    <mergeCell ref="F5:F9"/>
    <mergeCell ref="G5:G9"/>
    <mergeCell ref="H5:H9"/>
    <mergeCell ref="I5:I9"/>
    <mergeCell ref="A10:A17"/>
    <mergeCell ref="G27:G32"/>
    <mergeCell ref="H27:H32"/>
    <mergeCell ref="I27:I32"/>
    <mergeCell ref="J27:J32"/>
    <mergeCell ref="K27:K32"/>
    <mergeCell ref="L27:L32"/>
    <mergeCell ref="A27:A32"/>
    <mergeCell ref="B27:B32"/>
    <mergeCell ref="C27:C32"/>
    <mergeCell ref="D27:D32"/>
    <mergeCell ref="E27:E32"/>
    <mergeCell ref="F27:F32"/>
    <mergeCell ref="B10:B17"/>
    <mergeCell ref="C10:C17"/>
    <mergeCell ref="E10:E17"/>
    <mergeCell ref="A23:A26"/>
    <mergeCell ref="B23:B26"/>
    <mergeCell ref="C23:C26"/>
    <mergeCell ref="D23:D26"/>
    <mergeCell ref="E23:E26"/>
    <mergeCell ref="F23:F26"/>
    <mergeCell ref="G23:G26"/>
    <mergeCell ref="H23:H26"/>
    <mergeCell ref="M33:M34"/>
    <mergeCell ref="T27:T29"/>
    <mergeCell ref="Q27:Q32"/>
    <mergeCell ref="R27:R32"/>
    <mergeCell ref="S27:S32"/>
    <mergeCell ref="J33:J34"/>
    <mergeCell ref="K33:K34"/>
    <mergeCell ref="L33:L34"/>
    <mergeCell ref="O33:O34"/>
    <mergeCell ref="Q33:Q34"/>
    <mergeCell ref="R33:R34"/>
    <mergeCell ref="S33:S34"/>
    <mergeCell ref="T33:T34"/>
    <mergeCell ref="P33:P34"/>
    <mergeCell ref="N27:N29"/>
    <mergeCell ref="M27:M29"/>
    <mergeCell ref="M30:M32"/>
    <mergeCell ref="N30:N32"/>
    <mergeCell ref="O31:O32"/>
    <mergeCell ref="O27:O29"/>
    <mergeCell ref="G33:G34"/>
    <mergeCell ref="H33:H34"/>
    <mergeCell ref="I33:I34"/>
    <mergeCell ref="A33:A34"/>
    <mergeCell ref="B33:B34"/>
    <mergeCell ref="C33:C34"/>
    <mergeCell ref="D33:D34"/>
    <mergeCell ref="E33:E34"/>
    <mergeCell ref="F33:F34"/>
    <mergeCell ref="I43:I46"/>
    <mergeCell ref="Q49:Q55"/>
    <mergeCell ref="Q43:Q46"/>
    <mergeCell ref="J49:J55"/>
    <mergeCell ref="K49:K55"/>
    <mergeCell ref="L49:L55"/>
    <mergeCell ref="J43:J46"/>
    <mergeCell ref="K43:K46"/>
    <mergeCell ref="I49:I55"/>
    <mergeCell ref="A49:A55"/>
    <mergeCell ref="B49:B55"/>
    <mergeCell ref="B61:B65"/>
    <mergeCell ref="C61:C65"/>
    <mergeCell ref="D61:D65"/>
    <mergeCell ref="E61:E65"/>
    <mergeCell ref="F61:F65"/>
    <mergeCell ref="G56:G60"/>
    <mergeCell ref="H56:H60"/>
    <mergeCell ref="A61:A65"/>
    <mergeCell ref="A56:A60"/>
    <mergeCell ref="B56:B60"/>
    <mergeCell ref="C56:C60"/>
    <mergeCell ref="D56:D60"/>
    <mergeCell ref="E56:E60"/>
    <mergeCell ref="F56:F60"/>
    <mergeCell ref="G49:G55"/>
    <mergeCell ref="H49:H55"/>
    <mergeCell ref="C49:C55"/>
    <mergeCell ref="D49:D55"/>
    <mergeCell ref="E49:E55"/>
    <mergeCell ref="F49:F55"/>
    <mergeCell ref="L61:L65"/>
    <mergeCell ref="J81:J85"/>
    <mergeCell ref="A73:A79"/>
    <mergeCell ref="B73:B79"/>
    <mergeCell ref="C73:C79"/>
    <mergeCell ref="D73:D79"/>
    <mergeCell ref="E73:E79"/>
    <mergeCell ref="F73:F79"/>
    <mergeCell ref="G66:G72"/>
    <mergeCell ref="H66:H72"/>
    <mergeCell ref="I66:I72"/>
    <mergeCell ref="A66:A72"/>
    <mergeCell ref="B66:B72"/>
    <mergeCell ref="C66:C72"/>
    <mergeCell ref="D66:D72"/>
    <mergeCell ref="E66:E72"/>
    <mergeCell ref="F66:F72"/>
    <mergeCell ref="G73:G79"/>
    <mergeCell ref="G61:G65"/>
    <mergeCell ref="H61:H65"/>
    <mergeCell ref="I61:I65"/>
    <mergeCell ref="H73:H79"/>
    <mergeCell ref="I73:I79"/>
    <mergeCell ref="J66:J72"/>
    <mergeCell ref="K66:K72"/>
    <mergeCell ref="L66:L72"/>
    <mergeCell ref="T73:T74"/>
    <mergeCell ref="Q73:Q79"/>
    <mergeCell ref="R73:R79"/>
    <mergeCell ref="S73:S79"/>
    <mergeCell ref="J73:J79"/>
    <mergeCell ref="K73:K79"/>
    <mergeCell ref="L73:L79"/>
    <mergeCell ref="Q66:Q72"/>
    <mergeCell ref="R66:R72"/>
    <mergeCell ref="S66:S72"/>
    <mergeCell ref="P73:P74"/>
    <mergeCell ref="T66:T68"/>
    <mergeCell ref="O73:O74"/>
    <mergeCell ref="K81:K85"/>
    <mergeCell ref="L81:L85"/>
    <mergeCell ref="T86:T92"/>
    <mergeCell ref="J86:J92"/>
    <mergeCell ref="K86:K92"/>
    <mergeCell ref="L86:L92"/>
    <mergeCell ref="A81:A85"/>
    <mergeCell ref="B81:B85"/>
    <mergeCell ref="C81:C85"/>
    <mergeCell ref="D81:D85"/>
    <mergeCell ref="A86:A92"/>
    <mergeCell ref="B86:B92"/>
    <mergeCell ref="C86:C92"/>
    <mergeCell ref="D86:D92"/>
    <mergeCell ref="E86:E92"/>
    <mergeCell ref="F86:F92"/>
    <mergeCell ref="G81:G85"/>
    <mergeCell ref="H81:H85"/>
    <mergeCell ref="I81:I85"/>
    <mergeCell ref="E81:E85"/>
    <mergeCell ref="F81:F85"/>
    <mergeCell ref="Q81:Q85"/>
    <mergeCell ref="R81:R85"/>
    <mergeCell ref="S81:S85"/>
    <mergeCell ref="A93:A99"/>
    <mergeCell ref="B93:B99"/>
    <mergeCell ref="C93:C99"/>
    <mergeCell ref="D93:D99"/>
    <mergeCell ref="E93:E99"/>
    <mergeCell ref="F93:F99"/>
    <mergeCell ref="G86:G92"/>
    <mergeCell ref="H86:H92"/>
    <mergeCell ref="I86:I92"/>
    <mergeCell ref="G93:G99"/>
    <mergeCell ref="H93:H99"/>
    <mergeCell ref="I93:I99"/>
    <mergeCell ref="J93:J99"/>
    <mergeCell ref="K93:K99"/>
    <mergeCell ref="L93:L99"/>
    <mergeCell ref="S135:S141"/>
    <mergeCell ref="T135:T141"/>
    <mergeCell ref="Q111:Q117"/>
    <mergeCell ref="R111:R117"/>
    <mergeCell ref="S111:S117"/>
    <mergeCell ref="Q118:Q125"/>
    <mergeCell ref="R118:R125"/>
    <mergeCell ref="S118:S125"/>
    <mergeCell ref="Q104:Q110"/>
    <mergeCell ref="R104:R110"/>
    <mergeCell ref="S104:S110"/>
    <mergeCell ref="T104:T110"/>
    <mergeCell ref="P104:P108"/>
    <mergeCell ref="R126:R134"/>
    <mergeCell ref="S126:S134"/>
    <mergeCell ref="Q101:Q103"/>
    <mergeCell ref="R101:R103"/>
    <mergeCell ref="S101:S103"/>
    <mergeCell ref="T101:T103"/>
    <mergeCell ref="J126:J134"/>
    <mergeCell ref="L118:L125"/>
    <mergeCell ref="A101:A103"/>
    <mergeCell ref="B101:B103"/>
    <mergeCell ref="C101:C103"/>
    <mergeCell ref="D101:D103"/>
    <mergeCell ref="E101:E103"/>
    <mergeCell ref="F101:F103"/>
    <mergeCell ref="G104:G110"/>
    <mergeCell ref="H104:H110"/>
    <mergeCell ref="I104:I110"/>
    <mergeCell ref="A104:A110"/>
    <mergeCell ref="B104:B110"/>
    <mergeCell ref="C104:C110"/>
    <mergeCell ref="D104:D110"/>
    <mergeCell ref="G101:G103"/>
    <mergeCell ref="H101:H103"/>
    <mergeCell ref="I101:I103"/>
    <mergeCell ref="J101:J103"/>
    <mergeCell ref="K101:K103"/>
    <mergeCell ref="L101:L103"/>
    <mergeCell ref="J104:J110"/>
    <mergeCell ref="K104:K110"/>
    <mergeCell ref="L104:L110"/>
    <mergeCell ref="E104:E110"/>
    <mergeCell ref="F104:F110"/>
    <mergeCell ref="C111:C117"/>
    <mergeCell ref="D111:D117"/>
    <mergeCell ref="E111:E117"/>
    <mergeCell ref="F111:F117"/>
    <mergeCell ref="H118:H125"/>
    <mergeCell ref="I118:I125"/>
    <mergeCell ref="K118:K125"/>
    <mergeCell ref="G111:G117"/>
    <mergeCell ref="H111:H117"/>
    <mergeCell ref="I111:I117"/>
    <mergeCell ref="J111:J117"/>
    <mergeCell ref="K111:K117"/>
    <mergeCell ref="L111:L117"/>
    <mergeCell ref="J118:J125"/>
    <mergeCell ref="A118:A125"/>
    <mergeCell ref="B118:B125"/>
    <mergeCell ref="C118:C125"/>
    <mergeCell ref="D118:D125"/>
    <mergeCell ref="E118:E125"/>
    <mergeCell ref="F118:F125"/>
    <mergeCell ref="G126:G134"/>
    <mergeCell ref="H126:H134"/>
    <mergeCell ref="I126:I134"/>
    <mergeCell ref="K126:K134"/>
    <mergeCell ref="L126:L134"/>
    <mergeCell ref="A126:A134"/>
    <mergeCell ref="B126:B134"/>
    <mergeCell ref="C126:C134"/>
    <mergeCell ref="D126:D134"/>
    <mergeCell ref="E126:E134"/>
    <mergeCell ref="F126:F134"/>
    <mergeCell ref="A111:A117"/>
    <mergeCell ref="B111:B117"/>
    <mergeCell ref="G135:G141"/>
    <mergeCell ref="H135:H141"/>
    <mergeCell ref="I135:I141"/>
    <mergeCell ref="J135:J141"/>
    <mergeCell ref="K135:K141"/>
    <mergeCell ref="L135:L141"/>
    <mergeCell ref="A135:A141"/>
    <mergeCell ref="B135:B141"/>
    <mergeCell ref="C135:C141"/>
    <mergeCell ref="D135:D141"/>
    <mergeCell ref="E135:E141"/>
    <mergeCell ref="F135:F141"/>
    <mergeCell ref="K142:K148"/>
    <mergeCell ref="L142:L148"/>
    <mergeCell ref="A142:A148"/>
    <mergeCell ref="B142:B148"/>
    <mergeCell ref="C142:C148"/>
    <mergeCell ref="D142:D148"/>
    <mergeCell ref="E142:E148"/>
    <mergeCell ref="F142:F148"/>
    <mergeCell ref="G149:G155"/>
    <mergeCell ref="H149:H155"/>
    <mergeCell ref="I149:I155"/>
    <mergeCell ref="J149:J155"/>
    <mergeCell ref="A149:A155"/>
    <mergeCell ref="B149:B155"/>
    <mergeCell ref="C149:C155"/>
    <mergeCell ref="D149:D155"/>
    <mergeCell ref="E149:E155"/>
    <mergeCell ref="F149:F155"/>
    <mergeCell ref="G142:G148"/>
    <mergeCell ref="H142:H148"/>
    <mergeCell ref="I142:I148"/>
    <mergeCell ref="A156:A162"/>
    <mergeCell ref="B156:B162"/>
    <mergeCell ref="C156:C162"/>
    <mergeCell ref="D156:D162"/>
    <mergeCell ref="E156:E162"/>
    <mergeCell ref="F156:F162"/>
    <mergeCell ref="G156:G162"/>
    <mergeCell ref="H156:H162"/>
    <mergeCell ref="I156:I162"/>
    <mergeCell ref="A177:A183"/>
    <mergeCell ref="B177:B183"/>
    <mergeCell ref="C177:C183"/>
    <mergeCell ref="D177:D183"/>
    <mergeCell ref="E177:E183"/>
    <mergeCell ref="F177:F183"/>
    <mergeCell ref="E170:E176"/>
    <mergeCell ref="F170:F176"/>
    <mergeCell ref="G163:G169"/>
    <mergeCell ref="A163:A169"/>
    <mergeCell ref="B163:B169"/>
    <mergeCell ref="A170:A176"/>
    <mergeCell ref="B170:B176"/>
    <mergeCell ref="C170:C176"/>
    <mergeCell ref="D170:D176"/>
    <mergeCell ref="D163:D169"/>
    <mergeCell ref="E163:E169"/>
    <mergeCell ref="F163:F169"/>
    <mergeCell ref="G170:G176"/>
    <mergeCell ref="C163:C169"/>
    <mergeCell ref="L170:L176"/>
    <mergeCell ref="R135:R141"/>
    <mergeCell ref="G177:G183"/>
    <mergeCell ref="H177:H183"/>
    <mergeCell ref="I177:I183"/>
    <mergeCell ref="J177:J183"/>
    <mergeCell ref="K177:K183"/>
    <mergeCell ref="L177:L183"/>
    <mergeCell ref="H163:H169"/>
    <mergeCell ref="I163:I169"/>
    <mergeCell ref="J163:J169"/>
    <mergeCell ref="K163:K169"/>
    <mergeCell ref="L163:L169"/>
    <mergeCell ref="H170:H176"/>
    <mergeCell ref="I170:I176"/>
    <mergeCell ref="J170:J176"/>
    <mergeCell ref="K170:K176"/>
    <mergeCell ref="J156:J162"/>
    <mergeCell ref="K156:K162"/>
    <mergeCell ref="L156:L162"/>
    <mergeCell ref="P163:P164"/>
    <mergeCell ref="K149:K155"/>
    <mergeCell ref="L149:L155"/>
    <mergeCell ref="J142:J148"/>
    <mergeCell ref="V66:V67"/>
    <mergeCell ref="R43:R46"/>
    <mergeCell ref="S43:S46"/>
    <mergeCell ref="R49:R55"/>
    <mergeCell ref="S49:S55"/>
    <mergeCell ref="Q56:Q60"/>
    <mergeCell ref="P27:P29"/>
    <mergeCell ref="V27:V29"/>
    <mergeCell ref="V33:V34"/>
    <mergeCell ref="T30:T32"/>
    <mergeCell ref="V30:V32"/>
    <mergeCell ref="V58:V59"/>
    <mergeCell ref="AC23:AC26"/>
    <mergeCell ref="AD23:AD26"/>
    <mergeCell ref="P5:P7"/>
    <mergeCell ref="U5:U7"/>
    <mergeCell ref="W5:W7"/>
    <mergeCell ref="U8:U9"/>
    <mergeCell ref="R35:R42"/>
    <mergeCell ref="S35:S42"/>
    <mergeCell ref="Q35:Q42"/>
    <mergeCell ref="AA31:AA32"/>
    <mergeCell ref="Z31:Z32"/>
    <mergeCell ref="AB31:AB32"/>
    <mergeCell ref="AC30:AC32"/>
    <mergeCell ref="AD30:AD32"/>
    <mergeCell ref="Z33:Z34"/>
    <mergeCell ref="AA33:AA34"/>
    <mergeCell ref="AB33:AB34"/>
    <mergeCell ref="P23:P24"/>
    <mergeCell ref="Q23:Q26"/>
    <mergeCell ref="R23:R26"/>
    <mergeCell ref="S23:S26"/>
    <mergeCell ref="X23:X24"/>
    <mergeCell ref="Y23:Y24"/>
    <mergeCell ref="T23:T26"/>
    <mergeCell ref="V23:V26"/>
    <mergeCell ref="AB23:AB24"/>
    <mergeCell ref="Z23:Z24"/>
    <mergeCell ref="D10:D22"/>
    <mergeCell ref="O12:O14"/>
    <mergeCell ref="O15:O16"/>
    <mergeCell ref="O17:O18"/>
    <mergeCell ref="O19:O21"/>
    <mergeCell ref="N23:N24"/>
    <mergeCell ref="O23:O24"/>
    <mergeCell ref="M23:M26"/>
    <mergeCell ref="I23:I26"/>
    <mergeCell ref="J23:J26"/>
    <mergeCell ref="K23:K26"/>
    <mergeCell ref="L23:L26"/>
    <mergeCell ref="H10:H22"/>
    <mergeCell ref="G10:G22"/>
    <mergeCell ref="F10:F22"/>
    <mergeCell ref="K10:K22"/>
    <mergeCell ref="L10:L22"/>
    <mergeCell ref="N35:N42"/>
    <mergeCell ref="P35:P42"/>
    <mergeCell ref="AC15:AC17"/>
    <mergeCell ref="AD15:AD17"/>
    <mergeCell ref="AM20:AM22"/>
    <mergeCell ref="AM16:AM18"/>
    <mergeCell ref="AM12:AM15"/>
    <mergeCell ref="V35:V42"/>
    <mergeCell ref="X35:X42"/>
    <mergeCell ref="Z35:Z42"/>
    <mergeCell ref="P30:P32"/>
    <mergeCell ref="AK35:AK42"/>
    <mergeCell ref="AL35:AL42"/>
    <mergeCell ref="Y35:Y42"/>
    <mergeCell ref="AK23:AK24"/>
    <mergeCell ref="AL23:AL24"/>
    <mergeCell ref="AK25:AK26"/>
    <mergeCell ref="AL25:AL26"/>
    <mergeCell ref="P17:P18"/>
    <mergeCell ref="X17:X18"/>
    <mergeCell ref="Y17:Y18"/>
    <mergeCell ref="Z17:Z18"/>
    <mergeCell ref="AA23:AA24"/>
    <mergeCell ref="N33:N34"/>
    <mergeCell ref="N8:N9"/>
    <mergeCell ref="I10:I22"/>
    <mergeCell ref="Q10:Q22"/>
    <mergeCell ref="T10:T22"/>
    <mergeCell ref="V10:V22"/>
    <mergeCell ref="AE21:AE22"/>
    <mergeCell ref="AE16:AE19"/>
    <mergeCell ref="AE12:AE15"/>
    <mergeCell ref="J10:J22"/>
    <mergeCell ref="AE10:AE11"/>
    <mergeCell ref="J5:J9"/>
    <mergeCell ref="K5:K9"/>
    <mergeCell ref="L5:L9"/>
    <mergeCell ref="Z15:Z16"/>
    <mergeCell ref="AA15:AA16"/>
    <mergeCell ref="AB15:AB16"/>
    <mergeCell ref="O8:O9"/>
    <mergeCell ref="AC5:AC6"/>
    <mergeCell ref="AD5:AD6"/>
    <mergeCell ref="AM10:AM11"/>
    <mergeCell ref="Q86:Q92"/>
    <mergeCell ref="T61:T65"/>
    <mergeCell ref="V61:V65"/>
    <mergeCell ref="X61:X65"/>
    <mergeCell ref="O86:O92"/>
    <mergeCell ref="AK15:AK16"/>
    <mergeCell ref="AL15:AL16"/>
    <mergeCell ref="BJ15:BJ16"/>
    <mergeCell ref="P56:P57"/>
    <mergeCell ref="T56:T57"/>
    <mergeCell ref="P58:P59"/>
    <mergeCell ref="R56:R60"/>
    <mergeCell ref="S56:S60"/>
    <mergeCell ref="X86:X92"/>
    <mergeCell ref="Y86:Y92"/>
    <mergeCell ref="AK86:AK92"/>
    <mergeCell ref="AL86:AL92"/>
    <mergeCell ref="AL81:AL85"/>
    <mergeCell ref="AK81:AK85"/>
    <mergeCell ref="AB81:AB85"/>
    <mergeCell ref="AA81:AA85"/>
    <mergeCell ref="Z81:Z85"/>
    <mergeCell ref="Z86:Z92"/>
    <mergeCell ref="AA86:AA92"/>
    <mergeCell ref="AB86:AB92"/>
    <mergeCell ref="P61:P65"/>
    <mergeCell ref="O61:O65"/>
    <mergeCell ref="M64:M65"/>
    <mergeCell ref="AM90:AM91"/>
    <mergeCell ref="N61:N65"/>
    <mergeCell ref="T43:T45"/>
    <mergeCell ref="O43:O45"/>
    <mergeCell ref="V43:V45"/>
    <mergeCell ref="X43:X45"/>
    <mergeCell ref="Y43:Y45"/>
    <mergeCell ref="AG73:AG74"/>
    <mergeCell ref="AM73:AM74"/>
    <mergeCell ref="V81:V85"/>
    <mergeCell ref="X81:X85"/>
    <mergeCell ref="Y81:Y85"/>
    <mergeCell ref="V86:V92"/>
    <mergeCell ref="M56:M57"/>
    <mergeCell ref="O58:O59"/>
    <mergeCell ref="V56:V57"/>
    <mergeCell ref="X56:X57"/>
    <mergeCell ref="X58:X59"/>
    <mergeCell ref="Y56:Y57"/>
  </mergeCells>
  <dataValidations count="10">
    <dataValidation type="list" allowBlank="1" showInputMessage="1" showErrorMessage="1" sqref="M36:M40 M33 M174 M172 M110:M170 M108 M106 M85:M104 M66:M83 M27 M12 M5:M10 M14 M176:M183 M17:M22 M43:M56 M58:M64 M30">
      <formula1>$M$663:$M$677</formula1>
    </dataValidation>
    <dataValidation type="list" allowBlank="1" showInputMessage="1" showErrorMessage="1" sqref="O19 O156 O126:O149 O163:O170 O117:O119 O111 O75:O81 O66:O73 O86 O172:O177 O17 O15 O5:O8 O30:O31 O27 O12 O33 O22 O43 O35:O41 O46:O57 O10 O60:O61 O93:O104">
      <formula1>$O$663:$O$673</formula1>
    </dataValidation>
    <dataValidation type="list" allowBlank="1" showInputMessage="1" showErrorMessage="1" sqref="AM7:AM8 AE92:AE183 AE90 AE88 AE78:AE86 AM27:AM73 AM19:AM20 AM12 AM10 AE20:AE21 AE12 AE10 AU27:AU183 AM5 AE7:AE8 AE5 BC27:BC183 BC5:BC22 AU5:AU22 AM16 AE16 AM92:AM183 AE75 AM75 AM78:AM86 AM88 AM90 AE27 AE30 AE33:AE73">
      <formula1>$AE$663:$AE$677</formula1>
    </dataValidation>
    <dataValidation type="list" allowBlank="1" showInputMessage="1" showErrorMessage="1" sqref="AO30:AO31 AG93:AG183 AG75:AG86 AG33:AG73 BE27:BE183 AW27:AW183 AO5:AO22 AG5:AG22 BE5:BE22 AO33:AO183 AG27 AG30 AO27 AW5:AW22">
      <formula1>$AG$663:$AG$673</formula1>
    </dataValidation>
    <dataValidation type="list" allowBlank="1" showInputMessage="1" showErrorMessage="1" sqref="AY5:AY22 BG27:BG183 AQ27:AQ35 AI27:AI183 AY27:AY183 AQ5:AQ22 AI5:AI22 BG5:BG22 AQ43:AQ183">
      <formula1>$AI$663:$AI$664</formula1>
    </dataValidation>
    <dataValidation type="list" allowBlank="1" showInputMessage="1" showErrorMessage="1" sqref="AI23:AI26 BG23:BG26 AY23:AY26 AQ23:AQ26">
      <formula1>$AI$656:$AI$657</formula1>
    </dataValidation>
    <dataValidation type="list" allowBlank="1" showInputMessage="1" showErrorMessage="1" sqref="AG25:AG26 BE23:BE26 AW23:AW26 AG23 AO23 AO25:AO26">
      <formula1>$AG$656:$AG$666</formula1>
    </dataValidation>
    <dataValidation type="list" allowBlank="1" showInputMessage="1" showErrorMessage="1" sqref="AE23 BC23:BC26 AU23:AU26 AM23">
      <formula1>$AE$656:$AE$670</formula1>
    </dataValidation>
    <dataValidation type="list" allowBlank="1" showInputMessage="1" showErrorMessage="1" sqref="O25:O26 O23">
      <formula1>$O$656:$O$666</formula1>
    </dataValidation>
    <dataValidation type="list" allowBlank="1" showInputMessage="1" showErrorMessage="1" sqref="M23">
      <formula1>$M$656:$M$670</formula1>
    </dataValidation>
  </dataValidations>
  <pageMargins left="1.299212598425197" right="0.70866141732283472" top="0.74803149606299213" bottom="0.74803149606299213" header="0.31496062992125984" footer="0.31496062992125984"/>
  <pageSetup paperSize="5" scale="85" orientation="landscape" horizontalDpi="429496729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23:I26"/>
  <sheetViews>
    <sheetView topLeftCell="A6" workbookViewId="0">
      <selection activeCell="K1" sqref="K1"/>
    </sheetView>
  </sheetViews>
  <sheetFormatPr baseColWidth="10" defaultRowHeight="15" x14ac:dyDescent="0.25"/>
  <cols>
    <col min="9" max="9" width="12.5703125" bestFit="1" customWidth="1"/>
  </cols>
  <sheetData>
    <row r="23" spans="9:9" x14ac:dyDescent="0.25">
      <c r="I23" s="129">
        <v>1300000</v>
      </c>
    </row>
    <row r="25" spans="9:9" x14ac:dyDescent="0.25">
      <c r="I25">
        <v>33</v>
      </c>
    </row>
    <row r="26" spans="9:9" x14ac:dyDescent="0.25">
      <c r="I26" s="129">
        <f>+I23*I25</f>
        <v>42900000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Instrucciones</vt:lpstr>
      <vt:lpstr>Gestión del Riesgo</vt:lpstr>
      <vt:lpstr>Sec Educación</vt:lpstr>
      <vt:lpstr>Of Jurídica</vt:lpstr>
      <vt:lpstr>Aguas del Magdalena</vt:lpstr>
      <vt:lpstr>INDEPORTES</vt:lpstr>
      <vt:lpstr>Oficina de Cultura</vt: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Profesor_PC23</dc:creator>
  <cp:lastModifiedBy>Amendoza</cp:lastModifiedBy>
  <cp:lastPrinted>2018-02-08T21:45:54Z</cp:lastPrinted>
  <dcterms:created xsi:type="dcterms:W3CDTF">2016-08-22T12:40:30Z</dcterms:created>
  <dcterms:modified xsi:type="dcterms:W3CDTF">2018-02-08T21:46:20Z</dcterms:modified>
</cp:coreProperties>
</file>