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730" windowHeight="9495"/>
  </bookViews>
  <sheets>
    <sheet name="Hoja1" sheetId="1" r:id="rId1"/>
  </sheets>
  <definedNames>
    <definedName name="_xlnm.Print_Area" localSheetId="0">Hoja1!$A$1:$M$801</definedName>
    <definedName name="_xlnm.Print_Titles" localSheetId="0">Hoja1!$5:$6</definedName>
  </definedNames>
  <calcPr calcId="144525"/>
  <fileRecoveryPr repairLoad="1"/>
</workbook>
</file>

<file path=xl/calcChain.xml><?xml version="1.0" encoding="utf-8"?>
<calcChain xmlns="http://schemas.openxmlformats.org/spreadsheetml/2006/main">
  <c r="L22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OAP: Indique el título o nombre exacto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family val="2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<sst xmlns="http://schemas.openxmlformats.org/spreadsheetml/2006/main" count="134" uniqueCount="125">
  <si>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</si>
  <si>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</si>
  <si>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</si>
  <si>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</si>
  <si>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</si>
  <si>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</si>
  <si>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</si>
  <si>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</si>
  <si>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</si>
  <si>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</si>
  <si>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</si>
  <si>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</si>
  <si>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</si>
  <si>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</si>
  <si>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</si>
  <si>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</si>
  <si>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</si>
  <si>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Posición FUT POAI 2018</t>
  </si>
  <si>
    <t>General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</si>
  <si>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</si>
  <si>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</si>
  <si>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</si>
  <si>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</si>
  <si>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</si>
  <si>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</si>
  <si>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</si>
  <si>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</si>
  <si>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</si>
  <si>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</si>
  <si>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</si>
  <si>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</si>
  <si>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</si>
  <si>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</si>
  <si>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</si>
  <si>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</si>
  <si>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</si>
  <si>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</si>
  <si>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</si>
  <si>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</si>
  <si>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</si>
  <si>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</si>
  <si>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</si>
  <si>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</si>
  <si>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</si>
  <si>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</si>
  <si>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</si>
  <si>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</si>
  <si>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</si>
  <si>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</si>
  <si>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</si>
  <si>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</si>
  <si>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</si>
  <si>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</si>
  <si>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</si>
  <si>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</si>
  <si>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</si>
  <si>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</si>
  <si>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</si>
  <si>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</si>
  <si>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</si>
  <si>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</si>
  <si>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</si>
  <si>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</si>
  <si>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</si>
  <si>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</si>
  <si>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</si>
  <si>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</si>
  <si>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</si>
  <si>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</si>
  <si>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</si>
  <si>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</si>
  <si>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</si>
  <si>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</si>
  <si>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</si>
  <si>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</si>
  <si>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</si>
  <si>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</si>
  <si>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</si>
  <si>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</si>
  <si>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</si>
  <si>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</si>
  <si>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</si>
  <si>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</si>
  <si>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</si>
  <si>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Aumentar  las Depuraciónes  Contables, cumplir con la programación de pagos establecida y realizar supervisión al desempeño del Acuerdo mediante las reuniones periodicas del comité de vigilancia del ARP</t>
  </si>
  <si>
    <t>Disminución del saldo de las acreencias del ARP</t>
  </si>
  <si>
    <t xml:space="preserve">Cumplimiento del cronograma establecido para el pago del esenario financiero </t>
  </si>
  <si>
    <t>Adelantar depuraciones  requeridas para los grupos  2 y 4 del Acuerdo</t>
  </si>
  <si>
    <t>Realizar  2 reuniones  de seguimiento Acuerdo con el Comité de acreedores del Departamento</t>
  </si>
  <si>
    <t>Secretario de Hacienda</t>
  </si>
  <si>
    <t>Secretario de Hacienda y Asesor del Despacho</t>
  </si>
  <si>
    <t>Fortalecimiento Institucional al Programa Anticontrabando en el Departamento del Madalenta, Caribe</t>
  </si>
  <si>
    <t>Desarrollar el plan de comunicaciones</t>
  </si>
  <si>
    <t>Desarrollar Plan de Operativos</t>
  </si>
  <si>
    <t>Desarrollar plan de análisis de información</t>
  </si>
  <si>
    <t>Desarrollar plan de capacitación</t>
  </si>
  <si>
    <t>Desarrollar plan de participación ciudadana</t>
  </si>
  <si>
    <t>Profesional Especializado del área de rentas</t>
  </si>
  <si>
    <t>Profesional Especializado del área de rentas y Oficina de Comunicaciones</t>
  </si>
  <si>
    <t>Transferir el 20% del Impuesto de registro al FONPET</t>
  </si>
  <si>
    <t>Transferir el 6.8% de los Ingresos Corrientes de Libre Destinación al  FONPET</t>
  </si>
  <si>
    <t>Liberación de recursos del FONPET para financiación del Departamento</t>
  </si>
  <si>
    <t>Proyectos de fortalecimiento del área de hacienda y administración central</t>
  </si>
  <si>
    <t>Cumplir con más del 100% de provision de recursos del sector propósito general para liberación de recursos FONPET</t>
  </si>
  <si>
    <t>Acreditar ante el Ministerio toda la documentación requerida para aplicar al desahorro pensional</t>
  </si>
  <si>
    <t>Profesional Especializado a cargo del área de Presupuesto</t>
  </si>
  <si>
    <t xml:space="preserve">Secretario de Hacienda - Profesional Especializado a cargo del área de Presupuesto </t>
  </si>
  <si>
    <t>Secretario de Hacienda - Profesional Especializado a cargo del área de Presupuesto</t>
  </si>
  <si>
    <t>Secretarío de Hacienda - Secretaría General</t>
  </si>
  <si>
    <t>Gonzalo Gutierrez Diaz Granados</t>
  </si>
  <si>
    <t>Secretaría de Hacienda</t>
  </si>
  <si>
    <t>Gonzalo Gutierrez Diaz Grandos</t>
  </si>
  <si>
    <t>Carol Paola Guerra Rizo</t>
  </si>
  <si>
    <t>A.17.2</t>
  </si>
  <si>
    <t>A.17.5.4 - A.17.5.1</t>
  </si>
  <si>
    <t>1.3.12.1</t>
  </si>
  <si>
    <t>Mantenimiento, asistencia técnica y actualización del sistema Financiero (SIIAF) en cada uno de los módulos contratados</t>
  </si>
  <si>
    <t>Sotfware SIIAF actualizado y soportado técnicamente</t>
  </si>
  <si>
    <t xml:space="preserve">Soporte técnico, actualización y mantenimiento al sitema de información para la liquidación y pago de nómina y estructura organizacion (HUMANO) </t>
  </si>
  <si>
    <t>Sotfware HUMANO actualizado y soportado técnicamente</t>
  </si>
  <si>
    <t>Fortalecimiento Secretaría de Hacienda y administración del Acuerdo de Reestructuración de Pasivos</t>
  </si>
  <si>
    <t>Fortalecida la gestión administrativa y financiera el Departamento</t>
  </si>
  <si>
    <t>Oficina de Pensiones y Área de Contabilidad</t>
  </si>
  <si>
    <t>Desahorro del FONPET</t>
  </si>
  <si>
    <t>Disminución del contrabando en el Dpto. que permitirá incrementar el recaudo de los ingresos por concepto de licores y cigarrillos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</si>
</sst>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9" formatCode="[$$-240A]\ #,##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3" fontId="2" fillId="0" borderId="8" xfId="0" applyNumberFormat="1" applyFont="1" applyBorder="1" applyAlignment="1">
      <alignment horizontal="center" vertical="center" wrapText="1"/>
    </xf>
    <xf numFmtId="165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0" xfId="2" quotePrefix="1" applyNumberFormat="1" applyFont="1" applyFill="1" applyBorder="1" applyAlignment="1">
      <alignment vertical="center"/>
    </xf>
    <xf numFmtId="3" fontId="8" fillId="0" borderId="0" xfId="2" quotePrefix="1" applyNumberFormat="1" applyFont="1" applyFill="1" applyBorder="1" applyAlignment="1">
      <alignment vertical="center"/>
    </xf>
    <xf numFmtId="0" fontId="2" fillId="0" borderId="16" xfId="0" applyFont="1" applyBorder="1" applyAlignment="1">
      <alignment horizontal="left" vertical="center" wrapText="1"/>
    </xf>
    <xf numFmtId="165" fontId="2" fillId="0" borderId="16" xfId="0" applyNumberFormat="1" applyFont="1" applyBorder="1" applyAlignment="1">
      <alignment vertical="center" wrapText="1"/>
    </xf>
    <xf numFmtId="0" fontId="0" fillId="0" borderId="21" xfId="0" applyBorder="1"/>
    <xf numFmtId="165" fontId="2" fillId="0" borderId="17" xfId="0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6" fontId="2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14" fontId="2" fillId="0" borderId="12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3" fontId="2" fillId="0" borderId="20" xfId="0" applyNumberFormat="1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 vertical="center" wrapText="1"/>
    </xf>
    <xf numFmtId="165" fontId="2" fillId="0" borderId="10" xfId="0" applyNumberFormat="1" applyFont="1" applyBorder="1" applyAlignment="1">
      <alignment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3" fontId="2" fillId="0" borderId="10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vertical="center" wrapText="1"/>
    </xf>
    <xf numFmtId="166" fontId="3" fillId="0" borderId="8" xfId="1" applyNumberFormat="1" applyFont="1" applyBorder="1" applyAlignment="1">
      <alignment vertical="center" wrapText="1"/>
    </xf>
    <xf numFmtId="166" fontId="3" fillId="0" borderId="2" xfId="1" applyNumberFormat="1" applyFont="1" applyBorder="1" applyAlignment="1">
      <alignment vertical="center" wrapText="1"/>
    </xf>
    <xf numFmtId="166" fontId="3" fillId="0" borderId="10" xfId="1" applyNumberFormat="1" applyFont="1" applyBorder="1" applyAlignment="1">
      <alignment vertical="center" wrapText="1"/>
    </xf>
    <xf numFmtId="166" fontId="3" fillId="0" borderId="20" xfId="1" applyNumberFormat="1" applyFont="1" applyBorder="1" applyAlignment="1">
      <alignment vertical="center" wrapText="1"/>
    </xf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169" fontId="2" fillId="0" borderId="18" xfId="0" applyNumberFormat="1" applyFont="1" applyBorder="1" applyAlignment="1">
      <alignment horizontal="right" vertical="center" wrapText="1"/>
    </xf>
    <xf numFmtId="169" fontId="2" fillId="0" borderId="19" xfId="0" applyNumberFormat="1" applyFont="1" applyBorder="1" applyAlignment="1">
      <alignment horizontal="right" vertical="center" wrapText="1"/>
    </xf>
    <xf numFmtId="169" fontId="2" fillId="0" borderId="22" xfId="0" applyNumberFormat="1" applyFont="1" applyBorder="1" applyAlignment="1">
      <alignment horizontal="right" vertical="center" wrapText="1"/>
    </xf>
    <xf numFmtId="169" fontId="2" fillId="0" borderId="2" xfId="0" applyNumberFormat="1" applyFont="1" applyBorder="1" applyAlignment="1">
      <alignment horizontal="right" vertical="center" wrapText="1"/>
    </xf>
    <xf numFmtId="169" fontId="2" fillId="0" borderId="1" xfId="0" applyNumberFormat="1" applyFont="1" applyBorder="1" applyAlignment="1">
      <alignment horizontal="right" vertical="center" wrapText="1"/>
    </xf>
    <xf numFmtId="169" fontId="2" fillId="0" borderId="4" xfId="0" applyNumberFormat="1" applyFont="1" applyBorder="1" applyAlignment="1">
      <alignment horizontal="right" vertical="center" wrapText="1"/>
    </xf>
    <xf numFmtId="169" fontId="2" fillId="0" borderId="10" xfId="0" applyNumberFormat="1" applyFont="1" applyBorder="1" applyAlignment="1">
      <alignment horizontal="right" vertical="center" wrapText="1"/>
    </xf>
    <xf numFmtId="169" fontId="2" fillId="0" borderId="20" xfId="0" applyNumberFormat="1" applyFont="1" applyBorder="1" applyAlignment="1">
      <alignment horizontal="right" vertical="center" wrapText="1"/>
    </xf>
    <xf numFmtId="169" fontId="2" fillId="0" borderId="8" xfId="0" applyNumberFormat="1" applyFont="1" applyBorder="1" applyAlignment="1">
      <alignment horizontal="right" vertical="center" wrapText="1"/>
    </xf>
    <xf numFmtId="3" fontId="3" fillId="0" borderId="27" xfId="0" applyNumberFormat="1" applyFont="1" applyBorder="1" applyAlignment="1">
      <alignment horizontal="right" vertical="center" wrapText="1"/>
    </xf>
    <xf numFmtId="0" fontId="2" fillId="0" borderId="29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16"/>
  <sheetViews>
    <sheetView tabSelected="1" view="pageBreakPreview" zoomScale="60" zoomScaleNormal="100" workbookViewId="0">
      <pane ySplit="6" topLeftCell="A10" activePane="bottomLeft" state="frozen"/>
      <selection activeCell="B1" sqref="B1"/>
      <selection pane="bottomLeft" activeCell="I13" sqref="I13"/>
    </sheetView>
  </sheetViews>
  <sheetFormatPr baseColWidth="10" defaultColWidth="11.5703125" defaultRowHeight="16.5" x14ac:dyDescent="0.25"/>
  <cols>
    <col min="1" max="1" width="30.85546875" style="1" customWidth="1"/>
    <col min="2" max="2" width="12.140625" style="1" customWidth="1"/>
    <col min="3" max="3" width="26.28515625" style="1" customWidth="1"/>
    <col min="4" max="4" width="15.7109375" style="1" hidden="1" customWidth="1"/>
    <col min="5" max="5" width="15.28515625" style="1" hidden="1" customWidth="1"/>
    <col min="6" max="6" width="13" style="1" hidden="1" customWidth="1"/>
    <col min="7" max="7" width="10.28515625" style="1" hidden="1" customWidth="1"/>
    <col min="8" max="8" width="7" style="13" customWidth="1"/>
    <col min="9" max="9" width="26.5703125" style="1" customWidth="1"/>
    <col min="10" max="10" width="14" style="1" customWidth="1"/>
    <col min="11" max="11" width="18.85546875" style="1" customWidth="1"/>
    <col min="12" max="12" width="21.5703125" style="1" customWidth="1"/>
    <col min="13" max="13" width="28.85546875" style="1" customWidth="1"/>
    <col min="14" max="16384" width="11.5703125" style="1"/>
  </cols>
  <sheetData>
    <row r="1" spans="1:13" x14ac:dyDescent="0.25">
      <c r="A1" s="3" t="s">
        <v>13</v>
      </c>
      <c r="B1" s="3"/>
      <c r="C1" s="62" t="s">
        <v>110</v>
      </c>
      <c r="D1" s="62"/>
      <c r="E1" s="62"/>
      <c r="F1" s="62"/>
      <c r="G1" s="61"/>
      <c r="H1" s="61"/>
      <c r="I1" s="71" t="s">
        <v>15</v>
      </c>
      <c r="J1" s="62" t="s">
        <v>112</v>
      </c>
      <c r="K1" s="62"/>
      <c r="L1" s="62"/>
      <c r="M1" s="62"/>
    </row>
    <row r="2" spans="1:13" ht="37.5" customHeight="1" x14ac:dyDescent="0.25">
      <c r="A2" s="3" t="s">
        <v>14</v>
      </c>
      <c r="B2" s="3"/>
      <c r="C2" s="86" t="s">
        <v>111</v>
      </c>
      <c r="D2" s="86"/>
      <c r="E2" s="86"/>
      <c r="F2" s="86"/>
      <c r="G2" s="61"/>
      <c r="H2" s="61"/>
      <c r="I2" s="87" t="s">
        <v>16</v>
      </c>
      <c r="J2" s="72">
        <v>43122</v>
      </c>
      <c r="K2" s="60"/>
      <c r="L2" s="60"/>
      <c r="M2" s="60"/>
    </row>
    <row r="3" spans="1:13" x14ac:dyDescent="0.25">
      <c r="A3" s="3"/>
      <c r="B3" s="3"/>
      <c r="C3" s="23"/>
      <c r="D3" s="23"/>
      <c r="E3" s="23"/>
      <c r="F3" s="23"/>
      <c r="G3" s="24"/>
      <c r="H3" s="2"/>
      <c r="I3" s="23"/>
      <c r="J3" s="23"/>
      <c r="K3" s="23"/>
      <c r="L3" s="23"/>
      <c r="M3" s="23"/>
    </row>
    <row r="4" spans="1:13" ht="17.25" thickBot="1" x14ac:dyDescent="0.3"/>
    <row r="5" spans="1:13" s="2" customFormat="1" ht="14.45" customHeight="1" x14ac:dyDescent="0.25">
      <c r="A5" s="63" t="s">
        <v>0</v>
      </c>
      <c r="B5" s="66" t="s">
        <v>17</v>
      </c>
      <c r="C5" s="56" t="s">
        <v>1</v>
      </c>
      <c r="D5" s="56" t="s">
        <v>2</v>
      </c>
      <c r="E5" s="56"/>
      <c r="F5" s="56" t="s">
        <v>10</v>
      </c>
      <c r="G5" s="56"/>
      <c r="H5" s="56" t="s">
        <v>3</v>
      </c>
      <c r="I5" s="56"/>
      <c r="J5" s="56" t="s">
        <v>4</v>
      </c>
      <c r="K5" s="56" t="s">
        <v>5</v>
      </c>
      <c r="L5" s="56" t="s">
        <v>6</v>
      </c>
      <c r="M5" s="58" t="s">
        <v>7</v>
      </c>
    </row>
    <row r="6" spans="1:13" ht="15" customHeight="1" thickBot="1" x14ac:dyDescent="0.3">
      <c r="A6" s="64"/>
      <c r="B6" s="67"/>
      <c r="C6" s="57"/>
      <c r="D6" s="25" t="s">
        <v>8</v>
      </c>
      <c r="E6" s="25" t="s">
        <v>9</v>
      </c>
      <c r="F6" s="25" t="s">
        <v>11</v>
      </c>
      <c r="G6" s="25" t="s">
        <v>12</v>
      </c>
      <c r="H6" s="57"/>
      <c r="I6" s="57"/>
      <c r="J6" s="57"/>
      <c r="K6" s="57"/>
      <c r="L6" s="57"/>
      <c r="M6" s="59"/>
    </row>
    <row r="7" spans="1:13" s="7" customFormat="1" ht="62.25" customHeight="1" x14ac:dyDescent="0.25">
      <c r="A7" s="44" t="s">
        <v>84</v>
      </c>
      <c r="B7" s="68" t="s">
        <v>114</v>
      </c>
      <c r="C7" s="48" t="s">
        <v>85</v>
      </c>
      <c r="D7" s="26"/>
      <c r="E7" s="17"/>
      <c r="F7" s="33"/>
      <c r="G7" s="26"/>
      <c r="H7" s="80">
        <v>1</v>
      </c>
      <c r="I7" s="31" t="s">
        <v>86</v>
      </c>
      <c r="J7" s="32">
        <v>43465</v>
      </c>
      <c r="K7" s="19" t="s">
        <v>89</v>
      </c>
      <c r="L7" s="88">
        <v>10000000000</v>
      </c>
      <c r="M7" s="35"/>
    </row>
    <row r="8" spans="1:13" s="7" customFormat="1" ht="51" customHeight="1" x14ac:dyDescent="0.25">
      <c r="A8" s="45"/>
      <c r="B8" s="69"/>
      <c r="C8" s="49"/>
      <c r="D8" s="27"/>
      <c r="E8" s="9"/>
      <c r="F8" s="27"/>
      <c r="G8" s="27"/>
      <c r="H8" s="81">
        <v>2</v>
      </c>
      <c r="I8" s="27" t="s">
        <v>87</v>
      </c>
      <c r="J8" s="10">
        <v>43465</v>
      </c>
      <c r="K8" s="11" t="s">
        <v>122</v>
      </c>
      <c r="L8" s="89"/>
      <c r="M8" s="42" t="s">
        <v>58</v>
      </c>
    </row>
    <row r="9" spans="1:13" s="7" customFormat="1" ht="66.75" thickBot="1" x14ac:dyDescent="0.3">
      <c r="A9" s="45"/>
      <c r="B9" s="69"/>
      <c r="C9" s="52"/>
      <c r="D9" s="28"/>
      <c r="E9" s="20"/>
      <c r="F9" s="28"/>
      <c r="G9" s="28"/>
      <c r="H9" s="82">
        <v>3</v>
      </c>
      <c r="I9" s="28" t="s">
        <v>88</v>
      </c>
      <c r="J9" s="34">
        <v>43465</v>
      </c>
      <c r="K9" s="37" t="s">
        <v>90</v>
      </c>
      <c r="L9" s="90"/>
      <c r="M9" s="36"/>
    </row>
    <row r="10" spans="1:13" s="7" customFormat="1" ht="82.5" x14ac:dyDescent="0.25">
      <c r="A10" s="44" t="s">
        <v>91</v>
      </c>
      <c r="B10" s="46" t="s">
        <v>113</v>
      </c>
      <c r="C10" s="48" t="s">
        <v>124</v>
      </c>
      <c r="D10" s="38"/>
      <c r="E10" s="17"/>
      <c r="F10" s="33"/>
      <c r="G10" s="38"/>
      <c r="H10" s="80">
        <v>1</v>
      </c>
      <c r="I10" s="31" t="s">
        <v>92</v>
      </c>
      <c r="J10" s="18">
        <v>43465</v>
      </c>
      <c r="K10" s="19" t="s">
        <v>98</v>
      </c>
      <c r="L10" s="93">
        <v>450000000</v>
      </c>
      <c r="M10" s="53" t="s">
        <v>58</v>
      </c>
    </row>
    <row r="11" spans="1:13" s="7" customFormat="1" ht="49.5" x14ac:dyDescent="0.25">
      <c r="A11" s="45"/>
      <c r="B11" s="47"/>
      <c r="C11" s="49"/>
      <c r="D11" s="39"/>
      <c r="E11" s="9"/>
      <c r="F11" s="39"/>
      <c r="G11" s="39"/>
      <c r="H11" s="81">
        <v>2</v>
      </c>
      <c r="I11" s="39" t="s">
        <v>93</v>
      </c>
      <c r="J11" s="10">
        <v>43465</v>
      </c>
      <c r="K11" s="11" t="s">
        <v>97</v>
      </c>
      <c r="L11" s="92"/>
      <c r="M11" s="54"/>
    </row>
    <row r="12" spans="1:13" s="7" customFormat="1" ht="49.5" x14ac:dyDescent="0.25">
      <c r="A12" s="45"/>
      <c r="B12" s="47"/>
      <c r="C12" s="49"/>
      <c r="D12" s="39"/>
      <c r="E12" s="9"/>
      <c r="F12" s="39"/>
      <c r="G12" s="39"/>
      <c r="H12" s="81">
        <v>3</v>
      </c>
      <c r="I12" s="39" t="s">
        <v>94</v>
      </c>
      <c r="J12" s="10">
        <v>43465</v>
      </c>
      <c r="K12" s="11" t="s">
        <v>97</v>
      </c>
      <c r="L12" s="92"/>
      <c r="M12" s="54"/>
    </row>
    <row r="13" spans="1:13" s="7" customFormat="1" ht="49.5" x14ac:dyDescent="0.25">
      <c r="A13" s="45"/>
      <c r="B13" s="47"/>
      <c r="C13" s="49"/>
      <c r="D13" s="39"/>
      <c r="E13" s="9"/>
      <c r="F13" s="39"/>
      <c r="G13" s="39"/>
      <c r="H13" s="81">
        <v>4</v>
      </c>
      <c r="I13" s="39" t="s">
        <v>95</v>
      </c>
      <c r="J13" s="10">
        <v>43465</v>
      </c>
      <c r="K13" s="11" t="s">
        <v>97</v>
      </c>
      <c r="L13" s="92"/>
      <c r="M13" s="54"/>
    </row>
    <row r="14" spans="1:13" s="7" customFormat="1" ht="50.25" thickBot="1" x14ac:dyDescent="0.3">
      <c r="A14" s="50"/>
      <c r="B14" s="51"/>
      <c r="C14" s="52"/>
      <c r="D14" s="40"/>
      <c r="E14" s="20"/>
      <c r="F14" s="40"/>
      <c r="G14" s="40"/>
      <c r="H14" s="82">
        <v>5</v>
      </c>
      <c r="I14" s="40" t="s">
        <v>96</v>
      </c>
      <c r="J14" s="21">
        <v>43465</v>
      </c>
      <c r="K14" s="22" t="s">
        <v>97</v>
      </c>
      <c r="L14" s="96"/>
      <c r="M14" s="55"/>
    </row>
    <row r="15" spans="1:13" s="7" customFormat="1" ht="97.5" customHeight="1" x14ac:dyDescent="0.25">
      <c r="A15" s="98" t="s">
        <v>120</v>
      </c>
      <c r="B15" s="47" t="s">
        <v>113</v>
      </c>
      <c r="C15" s="16" t="s">
        <v>117</v>
      </c>
      <c r="D15" s="41"/>
      <c r="E15" s="14"/>
      <c r="F15"/>
      <c r="G15" s="41"/>
      <c r="H15" s="83">
        <v>1</v>
      </c>
      <c r="I15" s="41" t="s">
        <v>116</v>
      </c>
      <c r="J15" s="15">
        <v>43465</v>
      </c>
      <c r="K15" s="47" t="s">
        <v>108</v>
      </c>
      <c r="L15" s="91">
        <v>1200000000</v>
      </c>
      <c r="M15" s="54" t="s">
        <v>42</v>
      </c>
    </row>
    <row r="16" spans="1:13" s="7" customFormat="1" ht="97.5" customHeight="1" x14ac:dyDescent="0.25">
      <c r="A16" s="77"/>
      <c r="B16" s="47"/>
      <c r="C16" s="11" t="s">
        <v>119</v>
      </c>
      <c r="D16" s="78"/>
      <c r="E16" s="79"/>
      <c r="F16"/>
      <c r="G16" s="78"/>
      <c r="H16" s="84">
        <v>2</v>
      </c>
      <c r="I16" s="78" t="s">
        <v>118</v>
      </c>
      <c r="J16" s="10">
        <v>43465</v>
      </c>
      <c r="K16" s="47"/>
      <c r="L16" s="94"/>
      <c r="M16" s="54"/>
    </row>
    <row r="17" spans="1:13" s="7" customFormat="1" ht="64.5" customHeight="1" thickBot="1" x14ac:dyDescent="0.3">
      <c r="A17" s="73"/>
      <c r="B17" s="47"/>
      <c r="C17" s="37" t="s">
        <v>121</v>
      </c>
      <c r="D17" s="43"/>
      <c r="E17" s="74"/>
      <c r="F17" s="43"/>
      <c r="G17" s="43"/>
      <c r="H17" s="85">
        <v>3</v>
      </c>
      <c r="I17" s="75" t="s">
        <v>102</v>
      </c>
      <c r="J17" s="76">
        <v>43465</v>
      </c>
      <c r="K17" s="47"/>
      <c r="L17" s="95"/>
      <c r="M17" s="54"/>
    </row>
    <row r="18" spans="1:13" s="7" customFormat="1" ht="66" x14ac:dyDescent="0.25">
      <c r="A18" s="44" t="s">
        <v>101</v>
      </c>
      <c r="B18" s="46" t="s">
        <v>115</v>
      </c>
      <c r="C18" s="48" t="s">
        <v>123</v>
      </c>
      <c r="D18" s="38"/>
      <c r="E18" s="17"/>
      <c r="F18" s="33"/>
      <c r="G18" s="38"/>
      <c r="H18" s="80">
        <v>1</v>
      </c>
      <c r="I18" s="38" t="s">
        <v>99</v>
      </c>
      <c r="J18" s="32">
        <v>43465</v>
      </c>
      <c r="K18" s="19" t="s">
        <v>105</v>
      </c>
      <c r="L18" s="93">
        <v>10146352707</v>
      </c>
      <c r="M18" s="53" t="s">
        <v>42</v>
      </c>
    </row>
    <row r="19" spans="1:13" s="7" customFormat="1" ht="66" x14ac:dyDescent="0.25">
      <c r="A19" s="45"/>
      <c r="B19" s="47"/>
      <c r="C19" s="49"/>
      <c r="D19" s="39"/>
      <c r="E19" s="9"/>
      <c r="F19" s="39"/>
      <c r="G19" s="39"/>
      <c r="H19" s="81">
        <v>2</v>
      </c>
      <c r="I19" s="39" t="s">
        <v>100</v>
      </c>
      <c r="J19" s="10">
        <v>43465</v>
      </c>
      <c r="K19" s="11" t="s">
        <v>105</v>
      </c>
      <c r="L19" s="92"/>
      <c r="M19" s="54"/>
    </row>
    <row r="20" spans="1:13" s="7" customFormat="1" ht="99" x14ac:dyDescent="0.25">
      <c r="A20" s="45"/>
      <c r="B20" s="47"/>
      <c r="C20" s="49"/>
      <c r="D20" s="39"/>
      <c r="E20" s="9"/>
      <c r="F20" s="39"/>
      <c r="G20" s="39"/>
      <c r="H20" s="81">
        <v>3</v>
      </c>
      <c r="I20" s="39" t="s">
        <v>103</v>
      </c>
      <c r="J20" s="10">
        <v>43465</v>
      </c>
      <c r="K20" s="11" t="s">
        <v>106</v>
      </c>
      <c r="L20" s="92"/>
      <c r="M20" s="54"/>
    </row>
    <row r="21" spans="1:13" s="7" customFormat="1" ht="81" customHeight="1" thickBot="1" x14ac:dyDescent="0.3">
      <c r="A21" s="50"/>
      <c r="B21" s="51"/>
      <c r="C21" s="52"/>
      <c r="D21" s="40"/>
      <c r="E21" s="20"/>
      <c r="F21" s="40"/>
      <c r="G21" s="40"/>
      <c r="H21" s="82">
        <v>4</v>
      </c>
      <c r="I21" s="40" t="s">
        <v>104</v>
      </c>
      <c r="J21" s="34">
        <v>43465</v>
      </c>
      <c r="K21" s="22" t="s">
        <v>107</v>
      </c>
      <c r="L21" s="96"/>
      <c r="M21" s="55"/>
    </row>
    <row r="22" spans="1:13" s="7" customFormat="1" ht="17.25" thickBot="1" x14ac:dyDescent="0.3">
      <c r="A22" s="4"/>
      <c r="B22" s="4"/>
      <c r="C22" s="4"/>
      <c r="D22" s="4"/>
      <c r="E22" s="5"/>
      <c r="F22" s="4"/>
      <c r="G22" s="4"/>
      <c r="H22" s="12"/>
      <c r="I22" s="4"/>
      <c r="J22" s="6"/>
      <c r="L22" s="97">
        <f>SUM(L7:L21)</f>
        <v>21796352707</v>
      </c>
      <c r="M22" s="4"/>
    </row>
    <row r="23" spans="1:13" s="7" customFormat="1" x14ac:dyDescent="0.25">
      <c r="A23" s="4"/>
      <c r="B23" s="4"/>
      <c r="C23" s="4"/>
      <c r="D23" s="4"/>
      <c r="E23" s="5"/>
      <c r="F23" s="4"/>
      <c r="G23" s="4"/>
      <c r="H23" s="12"/>
      <c r="I23" s="4"/>
      <c r="J23" s="6"/>
      <c r="L23" s="8"/>
      <c r="M23" s="4"/>
    </row>
    <row r="24" spans="1:13" s="7" customFormat="1" x14ac:dyDescent="0.25">
      <c r="A24" s="4"/>
      <c r="B24" s="4"/>
      <c r="C24" s="4"/>
      <c r="D24" s="4"/>
      <c r="E24" s="5"/>
      <c r="F24" s="4"/>
      <c r="G24" s="4"/>
      <c r="H24" s="12"/>
      <c r="I24" s="4"/>
      <c r="J24" s="6"/>
      <c r="L24" s="8"/>
      <c r="M24" s="4"/>
    </row>
    <row r="25" spans="1:13" s="7" customFormat="1" x14ac:dyDescent="0.25">
      <c r="A25" s="4"/>
      <c r="B25" s="4"/>
      <c r="C25" s="4"/>
      <c r="D25" s="4"/>
      <c r="E25" s="5"/>
      <c r="F25" s="4"/>
      <c r="G25" s="4"/>
      <c r="H25" s="12"/>
      <c r="I25" s="4"/>
      <c r="J25" s="6"/>
      <c r="L25" s="8"/>
      <c r="M25" s="4"/>
    </row>
    <row r="27" spans="1:13" x14ac:dyDescent="0.25">
      <c r="C27" s="65" t="s">
        <v>109</v>
      </c>
      <c r="D27" s="65"/>
      <c r="E27" s="65"/>
      <c r="F27" s="65"/>
      <c r="G27" s="65"/>
      <c r="H27" s="65"/>
      <c r="I27" s="65"/>
      <c r="J27" s="65"/>
    </row>
    <row r="28" spans="1:13" x14ac:dyDescent="0.25">
      <c r="H28" s="70"/>
      <c r="I28" s="70"/>
    </row>
    <row r="785" spans="4:13" x14ac:dyDescent="0.25">
      <c r="D785" s="1" t="s">
        <v>18</v>
      </c>
      <c r="F785" s="1" t="s">
        <v>25</v>
      </c>
      <c r="M785" s="1" t="s">
        <v>42</v>
      </c>
    </row>
    <row r="786" spans="4:13" x14ac:dyDescent="0.25">
      <c r="D786" s="1" t="s">
        <v>26</v>
      </c>
      <c r="F786" s="1" t="s">
        <v>83</v>
      </c>
      <c r="M786" s="1" t="s">
        <v>44</v>
      </c>
    </row>
    <row r="787" spans="4:13" x14ac:dyDescent="0.25">
      <c r="D787" s="1" t="s">
        <v>27</v>
      </c>
      <c r="F787" s="29" t="s">
        <v>59</v>
      </c>
      <c r="M787" s="1" t="s">
        <v>43</v>
      </c>
    </row>
    <row r="788" spans="4:13" x14ac:dyDescent="0.25">
      <c r="D788" s="1" t="s">
        <v>28</v>
      </c>
      <c r="F788" s="30" t="s">
        <v>60</v>
      </c>
      <c r="M788" s="1" t="s">
        <v>47</v>
      </c>
    </row>
    <row r="789" spans="4:13" x14ac:dyDescent="0.25">
      <c r="D789" s="1" t="s">
        <v>29</v>
      </c>
      <c r="F789" s="29" t="s">
        <v>61</v>
      </c>
      <c r="M789" s="1" t="s">
        <v>45</v>
      </c>
    </row>
    <row r="790" spans="4:13" x14ac:dyDescent="0.25">
      <c r="D790" s="1" t="s">
        <v>30</v>
      </c>
      <c r="F790" s="30" t="s">
        <v>62</v>
      </c>
      <c r="M790" s="1" t="s">
        <v>48</v>
      </c>
    </row>
    <row r="791" spans="4:13" x14ac:dyDescent="0.25">
      <c r="D791" s="1" t="s">
        <v>31</v>
      </c>
      <c r="F791" s="29" t="s">
        <v>82</v>
      </c>
      <c r="M791" s="1" t="s">
        <v>49</v>
      </c>
    </row>
    <row r="792" spans="4:13" x14ac:dyDescent="0.25">
      <c r="D792" s="1" t="s">
        <v>32</v>
      </c>
      <c r="F792" s="30" t="s">
        <v>21</v>
      </c>
      <c r="M792" s="1" t="s">
        <v>50</v>
      </c>
    </row>
    <row r="793" spans="4:13" x14ac:dyDescent="0.25">
      <c r="D793" s="1" t="s">
        <v>33</v>
      </c>
      <c r="F793" s="29" t="s">
        <v>63</v>
      </c>
      <c r="M793" s="1" t="s">
        <v>51</v>
      </c>
    </row>
    <row r="794" spans="4:13" x14ac:dyDescent="0.25">
      <c r="D794" s="1" t="s">
        <v>34</v>
      </c>
      <c r="F794" s="30" t="s">
        <v>64</v>
      </c>
      <c r="M794" s="1" t="s">
        <v>52</v>
      </c>
    </row>
    <row r="795" spans="4:13" x14ac:dyDescent="0.25">
      <c r="D795" s="1" t="s">
        <v>35</v>
      </c>
      <c r="F795" s="29" t="s">
        <v>65</v>
      </c>
      <c r="M795" s="1" t="s">
        <v>53</v>
      </c>
    </row>
    <row r="796" spans="4:13" x14ac:dyDescent="0.25">
      <c r="D796" s="1" t="s">
        <v>36</v>
      </c>
      <c r="F796" s="30" t="s">
        <v>66</v>
      </c>
      <c r="M796" s="1" t="s">
        <v>54</v>
      </c>
    </row>
    <row r="797" spans="4:13" x14ac:dyDescent="0.25">
      <c r="D797" s="1" t="s">
        <v>37</v>
      </c>
      <c r="F797" s="29" t="s">
        <v>67</v>
      </c>
      <c r="M797" s="1" t="s">
        <v>46</v>
      </c>
    </row>
    <row r="798" spans="4:13" x14ac:dyDescent="0.25">
      <c r="D798" s="1" t="s">
        <v>41</v>
      </c>
      <c r="F798" s="30" t="s">
        <v>68</v>
      </c>
      <c r="M798" s="1" t="s">
        <v>55</v>
      </c>
    </row>
    <row r="799" spans="4:13" x14ac:dyDescent="0.25">
      <c r="D799" s="1" t="s">
        <v>38</v>
      </c>
      <c r="F799" s="29" t="s">
        <v>24</v>
      </c>
      <c r="M799" s="1" t="s">
        <v>56</v>
      </c>
    </row>
    <row r="800" spans="4:13" x14ac:dyDescent="0.25">
      <c r="D800" s="1" t="s">
        <v>39</v>
      </c>
      <c r="F800" s="30" t="s">
        <v>23</v>
      </c>
      <c r="M800" s="1" t="s">
        <v>57</v>
      </c>
    </row>
    <row r="801" spans="4:13" x14ac:dyDescent="0.25">
      <c r="D801" s="1" t="s">
        <v>40</v>
      </c>
      <c r="F801" s="29" t="s">
        <v>69</v>
      </c>
      <c r="M801" s="1" t="s">
        <v>58</v>
      </c>
    </row>
    <row r="802" spans="4:13" x14ac:dyDescent="0.25">
      <c r="F802" s="30" t="s">
        <v>70</v>
      </c>
    </row>
    <row r="803" spans="4:13" x14ac:dyDescent="0.25">
      <c r="F803" s="29" t="s">
        <v>71</v>
      </c>
    </row>
    <row r="804" spans="4:13" x14ac:dyDescent="0.25">
      <c r="F804" s="30" t="s">
        <v>22</v>
      </c>
    </row>
    <row r="805" spans="4:13" x14ac:dyDescent="0.25">
      <c r="F805" s="29" t="s">
        <v>72</v>
      </c>
    </row>
    <row r="806" spans="4:13" x14ac:dyDescent="0.25">
      <c r="F806" s="30" t="s">
        <v>73</v>
      </c>
    </row>
    <row r="807" spans="4:13" x14ac:dyDescent="0.25">
      <c r="F807" s="29" t="s">
        <v>74</v>
      </c>
    </row>
    <row r="808" spans="4:13" x14ac:dyDescent="0.25">
      <c r="F808" s="30" t="s">
        <v>75</v>
      </c>
    </row>
    <row r="809" spans="4:13" x14ac:dyDescent="0.25">
      <c r="F809" s="29" t="s">
        <v>76</v>
      </c>
    </row>
    <row r="810" spans="4:13" x14ac:dyDescent="0.25">
      <c r="F810" s="30" t="s">
        <v>77</v>
      </c>
    </row>
    <row r="811" spans="4:13" x14ac:dyDescent="0.25">
      <c r="F811" s="29" t="s">
        <v>78</v>
      </c>
    </row>
    <row r="812" spans="4:13" x14ac:dyDescent="0.25">
      <c r="F812" s="30" t="s">
        <v>79</v>
      </c>
    </row>
    <row r="813" spans="4:13" x14ac:dyDescent="0.25">
      <c r="F813" s="29" t="s">
        <v>19</v>
      </c>
    </row>
    <row r="814" spans="4:13" x14ac:dyDescent="0.25">
      <c r="F814" s="30" t="s">
        <v>80</v>
      </c>
    </row>
    <row r="815" spans="4:13" x14ac:dyDescent="0.25">
      <c r="F815" s="29" t="s">
        <v>81</v>
      </c>
    </row>
    <row r="816" spans="4:13" x14ac:dyDescent="0.25">
      <c r="F816" s="30" t="s">
        <v>20</v>
      </c>
    </row>
  </sheetData>
  <mergeCells count="37">
    <mergeCell ref="H28:I28"/>
    <mergeCell ref="J1:M1"/>
    <mergeCell ref="J2:M2"/>
    <mergeCell ref="C27:J27"/>
    <mergeCell ref="B5:B6"/>
    <mergeCell ref="B7:B9"/>
    <mergeCell ref="M15:M17"/>
    <mergeCell ref="K15:K17"/>
    <mergeCell ref="A15:A17"/>
    <mergeCell ref="B15:B17"/>
    <mergeCell ref="L15:L17"/>
    <mergeCell ref="C1:F1"/>
    <mergeCell ref="C2:F2"/>
    <mergeCell ref="G1:H1"/>
    <mergeCell ref="G2:H2"/>
    <mergeCell ref="A5:A6"/>
    <mergeCell ref="A7:A9"/>
    <mergeCell ref="C7:C9"/>
    <mergeCell ref="L7:L9"/>
    <mergeCell ref="A10:A14"/>
    <mergeCell ref="B10:B14"/>
    <mergeCell ref="C10:C14"/>
    <mergeCell ref="L10:L14"/>
    <mergeCell ref="H5:I6"/>
    <mergeCell ref="D5:E5"/>
    <mergeCell ref="F5:G5"/>
    <mergeCell ref="C5:C6"/>
    <mergeCell ref="J5:J6"/>
    <mergeCell ref="M10:M14"/>
    <mergeCell ref="M18:M21"/>
    <mergeCell ref="K5:K6"/>
    <mergeCell ref="L5:L6"/>
    <mergeCell ref="M5:M6"/>
    <mergeCell ref="A18:A21"/>
    <mergeCell ref="B18:B21"/>
    <mergeCell ref="C18:C21"/>
    <mergeCell ref="L18:L21"/>
  </mergeCells>
  <conditionalFormatting sqref="F787:F816">
    <cfRule type="expression" dxfId="0" priority="1" stopIfTrue="1">
      <formula>$A784&lt;&gt;$A785</formula>
    </cfRule>
  </conditionalFormatting>
  <dataValidations count="3">
    <dataValidation type="list" allowBlank="1" showInputMessage="1" showErrorMessage="1" sqref="M7:M10 M15:M16 M18">
      <formula1>$M$785:$M$801</formula1>
    </dataValidation>
    <dataValidation type="list" allowBlank="1" showInputMessage="1" showErrorMessage="1" sqref="D7:D21">
      <formula1>$D$785:$D$801</formula1>
    </dataValidation>
    <dataValidation type="list" allowBlank="1" showInputMessage="1" showErrorMessage="1" sqref="F7:F21">
      <formula1>$F$785:$F$816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119" scale="71" fitToHeight="0" orientation="landscape" r:id="rId1"/>
  <headerFooter>
    <oddHeader>&amp;C&amp;G
&amp;"-,Negrita"FORMATO DE PLAN DE ACCIÓN&amp;"-,Normal"
Vigencia: 2018</oddHeader>
    <oddFooter>&amp;C&amp;P de &amp;N</oddFooter>
  </headerFooter>
  <rowBreaks count="2" manualBreakCount="2">
    <brk id="14" max="12" man="1"/>
    <brk id="27" max="12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Carol Paola Guerra Rizo</cp:lastModifiedBy>
  <cp:lastPrinted>2018-01-22T21:55:11Z</cp:lastPrinted>
  <dcterms:created xsi:type="dcterms:W3CDTF">2018-01-02T17:41:40Z</dcterms:created>
  <dcterms:modified xsi:type="dcterms:W3CDTF">2018-01-22T22:13:07Z</dcterms:modified>
</cp:coreProperties>
</file>