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420" windowWidth="19815" windowHeight="7590" activeTab="1"/>
  </bookViews>
  <sheets>
    <sheet name="Instrucciones" sheetId="2" r:id="rId1"/>
    <sheet name="Infraestructura" sheetId="1" r:id="rId2"/>
  </sheets>
  <calcPr calcId="144525"/>
</workbook>
</file>

<file path=xl/calcChain.xml><?xml version="1.0" encoding="utf-8"?>
<calcChain xmlns="http://schemas.openxmlformats.org/spreadsheetml/2006/main">
  <c r="X31" i="1" l="1"/>
  <c r="O31" i="1"/>
  <c r="O9" i="1" l="1"/>
  <c r="AB10" i="1"/>
</calcChain>
</file>

<file path=xl/sharedStrings.xml><?xml version="1.0" encoding="utf-8"?>
<sst xmlns="http://schemas.openxmlformats.org/spreadsheetml/2006/main" count="715" uniqueCount="344">
  <si>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</si>
  <si>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</si>
  <si>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</si>
  <si>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</si>
  <si>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</si>
  <si>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</si>
  <si>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</si>
  <si>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</si>
  <si>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</si>
  <si>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</si>
  <si>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</si>
  <si>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</si>
  <si>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</si>
  <si>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</si>
  <si>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</si>
  <si>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</si>
  <si>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</si>
  <si>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</si>
  <si>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</si>
  <si>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</si>
  <si>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</si>
  <si>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</si>
  <si>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</si>
  <si>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</si>
  <si>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</si>
  <si>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</si>
  <si>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</si>
  <si>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</si>
  <si>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</si>
  <si>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</si>
  <si>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</si>
  <si>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</si>
  <si>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</si>
  <si>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</si>
  <si>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</si>
  <si>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</si>
  <si>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</si>
  <si>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</si>
  <si>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</si>
  <si>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</si>
  <si>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</si>
  <si>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</si>
  <si>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Zona Marino Costera</t>
  </si>
  <si>
    <t>Construir los fundamentos de una economía diversificada, innovadora e incluyente</t>
  </si>
  <si>
    <t>Mejorar en el ranking de competitividad departamental</t>
  </si>
  <si>
    <t>Posición en el escalafón</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</si>
  <si>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</si>
  <si>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</si>
  <si>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</si>
  <si>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</si>
  <si>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</si>
  <si>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</si>
  <si>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</si>
  <si>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</si>
  <si>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</si>
  <si>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</si>
  <si>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</si>
  <si>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</si>
  <si>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</si>
  <si>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</si>
  <si>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</si>
  <si>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</si>
  <si>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</si>
  <si>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</si>
  <si>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</si>
  <si>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</si>
  <si>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</si>
  <si>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</si>
  <si>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</si>
  <si>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</si>
  <si>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</si>
  <si>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</si>
  <si>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</si>
  <si>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</si>
  <si>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</si>
  <si>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</si>
  <si>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</si>
  <si>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</si>
  <si>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</si>
  <si>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</si>
  <si>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</si>
  <si>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</si>
  <si>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</si>
  <si>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</si>
  <si>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</si>
  <si>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</si>
  <si>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</si>
  <si>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</si>
  <si>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</si>
  <si>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</si>
  <si>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</si>
  <si>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</si>
  <si>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</si>
  <si>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</si>
  <si>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</si>
  <si>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</si>
  <si>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</si>
  <si>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</si>
  <si>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</si>
  <si>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</si>
  <si>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</si>
  <si>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</si>
  <si>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</si>
  <si>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</si>
  <si>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</si>
  <si>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</si>
  <si>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</si>
  <si>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</si>
  <si>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</si>
  <si>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</si>
  <si>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</si>
  <si>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</si>
  <si>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</si>
  <si>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</si>
  <si>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</si>
  <si>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</si>
  <si>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</si>
  <si>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</si>
  <si>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</si>
  <si>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</si>
  <si>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</si>
  <si>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</si>
  <si>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</si>
  <si>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</si>
  <si>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</si>
  <si>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</si>
  <si>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</si>
  <si>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</si>
  <si>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</si>
  <si>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</si>
  <si>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</si>
  <si>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</si>
  <si>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</si>
  <si>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</si>
  <si>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</si>
  <si>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</si>
  <si>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</si>
  <si>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</si>
  <si>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</si>
  <si>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</si>
  <si>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</si>
  <si>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</si>
  <si>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</si>
  <si>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</si>
  <si>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</si>
  <si>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</si>
  <si>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</si>
  <si>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</si>
  <si>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</si>
  <si>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</si>
  <si>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</si>
  <si>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</si>
  <si>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</si>
  <si>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</si>
  <si>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</si>
  <si>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</si>
  <si>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</si>
  <si>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</si>
  <si>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</si>
  <si>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</si>
  <si>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</si>
  <si>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</si>
  <si>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</si>
  <si>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</si>
  <si>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</si>
  <si>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</si>
  <si>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</si>
  <si>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</si>
  <si>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</si>
  <si>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</si>
  <si>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</si>
  <si>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</si>
  <si>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</si>
  <si>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</si>
  <si>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</si>
  <si>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</si>
  <si>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</si>
  <si>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</si>
  <si>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</si>
  <si>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</si>
  <si>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</si>
  <si>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</si>
  <si>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</si>
  <si>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</si>
  <si>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</si>
  <si>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</si>
  <si>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</si>
  <si>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</si>
  <si>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</si>
  <si>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</si>
  <si>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</si>
  <si>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</si>
  <si>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</si>
  <si>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</si>
  <si>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</si>
  <si>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</si>
  <si>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</si>
  <si>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</si>
  <si>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</si>
  <si>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</si>
  <si>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</si>
  <si>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</si>
  <si>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</si>
  <si>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</si>
  <si>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</si>
  <si>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</si>
  <si>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</si>
  <si>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</si>
  <si>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</si>
  <si>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</si>
  <si>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</si>
  <si>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</si>
  <si>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</si>
  <si>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</si>
  <si>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</si>
  <si>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</si>
  <si>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</si>
  <si>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</si>
  <si>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</si>
  <si>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</si>
  <si>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</si>
  <si>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</si>
  <si>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</si>
  <si>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</si>
  <si>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</si>
  <si>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</si>
  <si>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</si>
  <si>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</si>
  <si>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</si>
  <si>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</si>
  <si>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</si>
  <si>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</si>
  <si>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</si>
  <si>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</si>
  <si>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</si>
  <si>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</si>
  <si>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</si>
  <si>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</si>
  <si>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</si>
  <si>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</si>
  <si>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Incrementar la cobertura total en energía eléctrica en viviendas</t>
  </si>
  <si>
    <t>Tasa de cobertura de energía eléctrica</t>
  </si>
  <si>
    <t>Fortalecer oportunidades para superar las vulnerabilidades sociales y  socioeconómica</t>
  </si>
  <si>
    <t>Hábitat</t>
  </si>
  <si>
    <t>Otros servicioos públicos domicilarios</t>
  </si>
  <si>
    <t>Electrificación rural</t>
  </si>
  <si>
    <t>Número de proyectos de electrificación rural ejecutados</t>
  </si>
  <si>
    <t>Factores Básicos y Avanzados</t>
  </si>
  <si>
    <t>Infraestructura de soporte económico</t>
  </si>
  <si>
    <t>Infraestructura de transporte</t>
  </si>
  <si>
    <t>Número de proyectos de infraestructura formulados y ejecutados</t>
  </si>
  <si>
    <t>Aumentar el número de proyectos de obras físicas de electrificación en áreas de menor desarrollo</t>
  </si>
  <si>
    <t>Producto</t>
  </si>
  <si>
    <t>Puesta en marcha de la Línea El 50 con normas Retie</t>
  </si>
  <si>
    <t>Plan de Acción 2017</t>
  </si>
  <si>
    <t>Proyecto ejecutado</t>
  </si>
  <si>
    <t>Liquidado contrato con aval de Retie</t>
  </si>
  <si>
    <t>Acta de entrega a la comunidad y Electricaribe</t>
  </si>
  <si>
    <t>Miltón Gomez</t>
  </si>
  <si>
    <t>Secretario Infraestructura</t>
  </si>
  <si>
    <t>Reporte de Avances de Metas Plan de Acción 2017</t>
  </si>
  <si>
    <t>Aumentar el número de proyectos ejecutados en infraestructura de transporte</t>
  </si>
  <si>
    <t>Construcción de obras para el mejoramiento de la vía Fundación - Salamina en el tramo del PR32+540 al PR53+277 (Piñuela - Pivijay) en el departamento del Magdalena</t>
  </si>
  <si>
    <t xml:space="preserve">Actualización de Diseño realizada </t>
  </si>
  <si>
    <t>20,7 km construidos</t>
  </si>
  <si>
    <t>Interventoría realizada</t>
  </si>
  <si>
    <t>Jorge Cruz</t>
  </si>
  <si>
    <t>Mejoramiento, mantenimiento y conservación de la vía Minca - Campano - la Tagua en el municipio de Santa Marta, Departamento del Magdalena</t>
  </si>
  <si>
    <t>8 Km mejorados</t>
  </si>
  <si>
    <t>Liquidado contrato</t>
  </si>
  <si>
    <t>Proyecto inaugurado</t>
  </si>
  <si>
    <t xml:space="preserve">Estudios y diseños de la vía identificada con el código 4314 desde Algarrobo al cruce 80MG03 San Angel </t>
  </si>
  <si>
    <t>Estudios realizados a 25 km de vía</t>
  </si>
  <si>
    <t>Mejoramiento de caminos ancestrales estudios de 8 puentes colgantes</t>
  </si>
  <si>
    <t>estudios realizados para 8 puentes colgantes</t>
  </si>
  <si>
    <t>Interventoría a estudios de preinversión</t>
  </si>
  <si>
    <t>Mejoramiento de la red terciaria con los nuevos procedimientos de ciencia y tecnología definidos por la nación</t>
  </si>
  <si>
    <t>Recursos gestionados para 223 km de vías terciarias del departamento</t>
  </si>
  <si>
    <t>Todo el Departamento</t>
  </si>
  <si>
    <t>Aumentar el número de proyectos de infraestructura de soporte de la producción agropecuaria</t>
  </si>
  <si>
    <t>Número de proyectos de infraestructura para apoyar la producción agropecuaria y agroindustrial ejecutados</t>
  </si>
  <si>
    <t>Construcción de 3 distritos de riego en el municipio de Ciénaga (Palmor, Jolonura y Cordobita)</t>
  </si>
  <si>
    <t>Distritos de riego construídos</t>
  </si>
  <si>
    <t>Entrega a asociación de usuarios campesinos</t>
  </si>
  <si>
    <t>Alex Mejía</t>
  </si>
  <si>
    <t>Estudios de factibilidad y diseños detallados de los distritos de riego de los municipios de Plato y Pivijay</t>
  </si>
  <si>
    <t>Estudios contratados</t>
  </si>
  <si>
    <t xml:space="preserve">Articular la construcción de los Centros Especializados y Transitorios. </t>
  </si>
  <si>
    <t>Número de Centros Especializados y Transitorios.</t>
  </si>
  <si>
    <t>nd</t>
  </si>
  <si>
    <t xml:space="preserve"> Reducción del índice de violencia interpersonal</t>
  </si>
  <si>
    <t xml:space="preserve"> Tasa x 100.000 habitantes de violencia interpersonal</t>
  </si>
  <si>
    <t>Diseño, estudio y construccion de la primera fase del Centro de Atencion Especializado para menores infractores (CAE) en el departamento del Magdalena</t>
  </si>
  <si>
    <t>CAE construido</t>
  </si>
  <si>
    <t>En proceso de entrega de la obra para liquidación del contrato</t>
  </si>
  <si>
    <t>4 proyectos formulados y en proceso de ejecución</t>
  </si>
  <si>
    <t>Proyecto con registro del BPPID No.2016470000094, la meta financiera es 0%, por cuanto el pago es contra entrega de la obra, la cual ya está ejecutada</t>
  </si>
  <si>
    <t xml:space="preserve">Subregión Centro y Río </t>
  </si>
  <si>
    <t>Recursos del SGR, interventoría inició con la obra</t>
  </si>
  <si>
    <t>Mejorados los 8 Km de la vía</t>
  </si>
  <si>
    <t xml:space="preserve">Proyecto Inaugurado en el día 18 de mayo </t>
  </si>
  <si>
    <t>Se realizaron unas reparaciones a las obras ejecutadas y se colocaron contenciones en zonas de derrumbes</t>
  </si>
  <si>
    <t>Iniciado proceso de liquidación</t>
  </si>
  <si>
    <t>Actualizado diseño</t>
  </si>
  <si>
    <t>Inició el 1 de febrero el contrato del Consorcio Vial Ariguaní.</t>
  </si>
  <si>
    <t xml:space="preserve">Inició el 1 de febrero el conrrato con el Consorcio G&amp;C Consultiorías, con los trabajos de campo, en cuanto a topografía y ubicación de los puentes ancestrales </t>
  </si>
  <si>
    <t>Se ha concertado con los alcaldes en reunión programada con el Ministerio de Transporte, la priorización de las vías terciarias por municipio.</t>
  </si>
  <si>
    <t>Se priorizaron 2 vías por municipio, en reunión efectuada el 5 de mayo liderada por la Gobernación, con el Ministerio de Transporte,  INVIAS y municipios.</t>
  </si>
  <si>
    <t>Construcción de 2 distritos de riego: Palmor y Jolonura</t>
  </si>
  <si>
    <t>Entregado el distrito de Palmor</t>
  </si>
  <si>
    <t>Se realizó interventoría a los dos distritos construídos. Se requiere una adición para la interventoría del distrito de Cordobita</t>
  </si>
  <si>
    <t>Se firmó acta de inicio de fecha marzo 28 y tienen plazo hasta el mes de junio para entrega del estudio</t>
  </si>
  <si>
    <t>Se construyeron los distritos de riego de Palmor y Jolonura. Se está tratamitando adición de recursos al convenio para el distrito de riego de Cordobita por valor de $700 millones, que incluye obras e interventoría</t>
  </si>
  <si>
    <t>Entregado 1 distrito</t>
  </si>
  <si>
    <t>Se iniciaron obras de cerramiento, demolición, trazado y replanteo, cimentación, construcción de columnas y mampostería divisoría y estructura.</t>
  </si>
  <si>
    <t>Recursos del SGR, se han intervenido los 20,7 km en realce de terraplén, construcción de obras de arte y base seleccionada.</t>
  </si>
  <si>
    <t>Se continuó con la colocación de base seleccionada. Se está en proceso de gestión de una adición de recursos por valor de $10,150 millones, del prsupuesto del departamento</t>
  </si>
  <si>
    <t>Se ha ejecutado el 77% de los recursos del contrato inicial. Se hizo necesario gestionar una adición por valor de $850 millones de recursos del Departamento</t>
  </si>
  <si>
    <t>Se está realizando interventoría a los avances de obra</t>
  </si>
  <si>
    <t>INTERVENCION DE RECONSTRUCCION DE ESCUELAS  EN LOS MUNICIPIOS DE EL BANCO, CONCORDIA , SAN ZENON Y ARIGUANI</t>
  </si>
  <si>
    <t>Intervención de reconstrucción de escuelas  en los municipios de  El Banco, Concordia , San Zenón y Ariguani</t>
  </si>
  <si>
    <t>Aumentar lsa infraaestructura escolar como apoyo al incremento de cobertura</t>
  </si>
  <si>
    <t># obras intervenidas</t>
  </si>
  <si>
    <t>Jornada unica oportunidad y transformacion de vida</t>
  </si>
  <si>
    <t>Magdalena Educada</t>
  </si>
  <si>
    <t>Construccion de aulas escolares</t>
  </si>
  <si>
    <t>Diseños realizados</t>
  </si>
  <si>
    <t>Obras construidas</t>
  </si>
  <si>
    <t>En proceso de pago total para iniciar liquidación</t>
  </si>
  <si>
    <t>Solicitaron adición de plazo debido a la dificultad de acceso a la Zona de puentes colgantes</t>
  </si>
  <si>
    <t>Se solicitó adicion de plazo para el Distrito de Jolonura</t>
  </si>
  <si>
    <t>Se solicitó adicion de plazo para el seguimiento del  Distrito de Jolonura</t>
  </si>
  <si>
    <t>Se solicitó Adción de plazos 2 meses para culminar los diseños</t>
  </si>
  <si>
    <t>Se redujo el alcance inical de la población beneficiada a 15 adolescente, y de igualmanera el alcance fisico de la primera fase, se est{a en consecución de recursos adicionales para completar la primera fase.</t>
  </si>
  <si>
    <t>Avance fisico 62% y avance fianciero 82%</t>
  </si>
  <si>
    <t>avance fisico 5%</t>
  </si>
  <si>
    <t>-</t>
  </si>
  <si>
    <t>Se formulo Santa Marta Minca el Campano y fue trasladado a Gerecnia, Se formuló Algarrobo Loma del Balsamo y Palmor la Bodega</t>
  </si>
  <si>
    <t>El proyecto Algarrobo Loma del Balsamo ya fue presentado al Ocad y esta viable tecnicamente.</t>
  </si>
  <si>
    <t>Estan en toma de Detalles, plazo fianl 20 de Enero</t>
  </si>
  <si>
    <t>Está enm revisión por parte de ADR, PARA APROBACIÓN Y  FINAL</t>
  </si>
  <si>
    <t>Se reinició la obra, sigue en el mismo porcentaje de avance fisico y se le adicionó para culminar la fase 3</t>
  </si>
  <si>
    <t>Se cambio el interventor plazo final para entrega Marzo 2018</t>
  </si>
  <si>
    <t>El funcionario supervisor no tiene informes para el seguimento.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</si>
</sst>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C0A]d\-mmm\-yy;@"/>
    <numFmt numFmtId="166" formatCode="_(* #,##0.0000_);_(* \(#,##0.0000\);_(* &quot;-&quot;??_);_(@_)"/>
    <numFmt numFmtId="167" formatCode="0.0%"/>
  </numFmts>
  <fonts count="1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1"/>
      <color theme="1"/>
      <name val="Arial"/>
      <family val="2"/>
    </font>
    <font>
      <sz val="9"/>
      <color theme="1"/>
      <name val="Arial"/>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s>
  <fills count="15">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99"/>
        <bgColor indexed="64"/>
      </patternFill>
    </fill>
    <fill>
      <patternFill patternType="solid">
        <fgColor theme="6" tint="0.59999389629810485"/>
        <bgColor indexed="64"/>
      </patternFill>
    </fill>
  </fills>
  <borders count="42">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1" fillId="0" borderId="0"/>
  </cellStyleXfs>
  <cellXfs count="479">
    <xf numFmtId="0" fontId="0" fillId="0" borderId="0" xfId="0"/>
    <xf numFmtId="0" fontId="6" fillId="0" borderId="0" xfId="0" applyFont="1"/>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0" fontId="10" fillId="0" borderId="0" xfId="0" applyFont="1"/>
    <xf numFmtId="0" fontId="6" fillId="0" borderId="0" xfId="0" applyFont="1" applyAlignment="1">
      <alignment vertical="center" wrapText="1"/>
    </xf>
    <xf numFmtId="0" fontId="10" fillId="0" borderId="0" xfId="0" applyFont="1" applyAlignment="1">
      <alignment vertical="center" wrapText="1"/>
    </xf>
    <xf numFmtId="0" fontId="0" fillId="0" borderId="0" xfId="0" applyAlignment="1">
      <alignment vertical="center"/>
    </xf>
    <xf numFmtId="0" fontId="13"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2" fillId="0" borderId="0" xfId="0" applyFont="1" applyAlignment="1">
      <alignment vertical="center"/>
    </xf>
    <xf numFmtId="0" fontId="14" fillId="0" borderId="0" xfId="0" applyFont="1" applyAlignment="1">
      <alignment vertical="center"/>
    </xf>
    <xf numFmtId="43" fontId="8" fillId="0" borderId="33" xfId="1" applyFont="1" applyFill="1" applyBorder="1" applyAlignment="1">
      <alignment horizontal="center" vertical="center"/>
    </xf>
    <xf numFmtId="43" fontId="8" fillId="0" borderId="39" xfId="1" applyFont="1" applyFill="1" applyBorder="1" applyAlignment="1">
      <alignment horizontal="center" vertical="center"/>
    </xf>
    <xf numFmtId="164" fontId="7" fillId="5" borderId="36" xfId="1" applyNumberFormat="1" applyFont="1" applyFill="1" applyBorder="1" applyAlignment="1">
      <alignment horizontal="left" vertical="center" wrapText="1"/>
    </xf>
    <xf numFmtId="164" fontId="7" fillId="5" borderId="36" xfId="1" applyNumberFormat="1" applyFont="1" applyFill="1" applyBorder="1" applyAlignment="1">
      <alignment vertical="center" wrapText="1"/>
    </xf>
    <xf numFmtId="164" fontId="7" fillId="5" borderId="5" xfId="1" applyNumberFormat="1" applyFont="1" applyFill="1" applyBorder="1" applyAlignment="1">
      <alignment vertical="center" wrapText="1"/>
    </xf>
    <xf numFmtId="3" fontId="7" fillId="0" borderId="29" xfId="3" applyNumberFormat="1" applyFont="1" applyFill="1" applyBorder="1" applyAlignment="1">
      <alignment horizontal="left" vertical="center" wrapText="1"/>
    </xf>
    <xf numFmtId="165" fontId="7" fillId="5" borderId="29" xfId="3" applyNumberFormat="1" applyFont="1" applyFill="1" applyBorder="1" applyAlignment="1">
      <alignment horizontal="center" vertical="center"/>
    </xf>
    <xf numFmtId="165" fontId="7" fillId="0" borderId="29" xfId="3" applyNumberFormat="1" applyFont="1" applyFill="1" applyBorder="1" applyAlignment="1">
      <alignment horizontal="left" vertical="center" wrapText="1"/>
    </xf>
    <xf numFmtId="43" fontId="7" fillId="5" borderId="32" xfId="1" applyFont="1" applyFill="1" applyBorder="1" applyAlignment="1">
      <alignment horizontal="center" vertical="center"/>
    </xf>
    <xf numFmtId="43" fontId="7" fillId="0" borderId="29" xfId="1" applyFont="1" applyFill="1" applyBorder="1" applyAlignment="1">
      <alignment horizontal="center" vertical="center"/>
    </xf>
    <xf numFmtId="3" fontId="7" fillId="0" borderId="36" xfId="3" applyNumberFormat="1" applyFont="1" applyFill="1" applyBorder="1" applyAlignment="1">
      <alignment horizontal="left" vertical="center" wrapText="1"/>
    </xf>
    <xf numFmtId="43" fontId="7" fillId="0" borderId="36" xfId="1" applyFont="1" applyFill="1" applyBorder="1" applyAlignment="1">
      <alignment horizontal="center" vertical="center"/>
    </xf>
    <xf numFmtId="43" fontId="7" fillId="0" borderId="38" xfId="1" applyFont="1" applyFill="1" applyBorder="1" applyAlignment="1">
      <alignment horizontal="center" vertical="center"/>
    </xf>
    <xf numFmtId="164" fontId="6" fillId="0" borderId="28" xfId="1" applyNumberFormat="1" applyFont="1" applyFill="1" applyBorder="1" applyAlignment="1">
      <alignment vertical="center" wrapText="1"/>
    </xf>
    <xf numFmtId="164" fontId="6" fillId="0" borderId="17" xfId="1" applyNumberFormat="1" applyFont="1" applyFill="1" applyBorder="1" applyAlignment="1">
      <alignment vertical="center" wrapText="1"/>
    </xf>
    <xf numFmtId="164" fontId="6" fillId="0" borderId="30" xfId="1" applyNumberFormat="1" applyFont="1" applyFill="1" applyBorder="1" applyAlignment="1">
      <alignment vertical="center" wrapText="1"/>
    </xf>
    <xf numFmtId="164" fontId="6" fillId="0" borderId="37" xfId="1" applyNumberFormat="1" applyFont="1" applyFill="1" applyBorder="1" applyAlignment="1">
      <alignment vertical="center" wrapText="1"/>
    </xf>
    <xf numFmtId="164" fontId="6" fillId="0" borderId="36" xfId="1" applyNumberFormat="1" applyFont="1" applyFill="1" applyBorder="1" applyAlignment="1">
      <alignment vertical="center" wrapText="1"/>
    </xf>
    <xf numFmtId="164" fontId="6" fillId="0" borderId="39" xfId="1" applyNumberFormat="1" applyFont="1" applyFill="1" applyBorder="1" applyAlignment="1">
      <alignment vertical="center" wrapText="1"/>
    </xf>
    <xf numFmtId="164" fontId="7" fillId="5" borderId="17" xfId="1" applyNumberFormat="1" applyFont="1" applyFill="1" applyBorder="1" applyAlignment="1">
      <alignment horizontal="left" vertical="center" wrapText="1"/>
    </xf>
    <xf numFmtId="164" fontId="7" fillId="5" borderId="17" xfId="1" applyNumberFormat="1" applyFont="1" applyFill="1" applyBorder="1" applyAlignment="1">
      <alignment vertical="center" wrapText="1"/>
    </xf>
    <xf numFmtId="43" fontId="7" fillId="0" borderId="17" xfId="1" applyFont="1" applyFill="1" applyBorder="1" applyAlignment="1">
      <alignment horizontal="center" vertical="center"/>
    </xf>
    <xf numFmtId="164" fontId="7" fillId="5" borderId="28" xfId="1" applyNumberFormat="1" applyFont="1" applyFill="1" applyBorder="1" applyAlignment="1">
      <alignment horizontal="left" vertical="center" wrapText="1"/>
    </xf>
    <xf numFmtId="164" fontId="7" fillId="5" borderId="28" xfId="1" applyNumberFormat="1" applyFont="1" applyFill="1" applyBorder="1" applyAlignment="1">
      <alignment vertical="center" wrapText="1"/>
    </xf>
    <xf numFmtId="164" fontId="7" fillId="5" borderId="22" xfId="1" applyNumberFormat="1" applyFont="1" applyFill="1" applyBorder="1" applyAlignment="1">
      <alignment vertical="center" wrapText="1"/>
    </xf>
    <xf numFmtId="43" fontId="7" fillId="0" borderId="33" xfId="1" applyFont="1" applyFill="1" applyBorder="1" applyAlignment="1">
      <alignment horizontal="center" vertical="center"/>
    </xf>
    <xf numFmtId="164" fontId="7" fillId="4" borderId="36" xfId="1" applyNumberFormat="1" applyFont="1" applyFill="1" applyBorder="1" applyAlignment="1">
      <alignment horizontal="center" vertical="center" wrapText="1"/>
    </xf>
    <xf numFmtId="49" fontId="7" fillId="4" borderId="34"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3" xfId="0" applyNumberFormat="1" applyFont="1" applyFill="1" applyBorder="1" applyAlignment="1">
      <alignment horizontal="left" vertical="center" wrapText="1"/>
    </xf>
    <xf numFmtId="0" fontId="7" fillId="0" borderId="0" xfId="0" applyFont="1"/>
    <xf numFmtId="164" fontId="7" fillId="5" borderId="22" xfId="1" applyNumberFormat="1" applyFont="1" applyFill="1" applyBorder="1" applyAlignment="1">
      <alignment horizontal="left" vertical="center" wrapText="1"/>
    </xf>
    <xf numFmtId="3" fontId="7" fillId="0" borderId="17" xfId="3" applyNumberFormat="1" applyFont="1" applyFill="1" applyBorder="1" applyAlignment="1">
      <alignment horizontal="left" vertical="center" wrapText="1"/>
    </xf>
    <xf numFmtId="165" fontId="7" fillId="5" borderId="17" xfId="3" applyNumberFormat="1" applyFont="1" applyFill="1" applyBorder="1" applyAlignment="1">
      <alignment horizontal="center" vertical="center"/>
    </xf>
    <xf numFmtId="165" fontId="7" fillId="0" borderId="17" xfId="3" applyNumberFormat="1" applyFont="1" applyFill="1" applyBorder="1" applyAlignment="1">
      <alignment horizontal="left" vertical="center" wrapText="1"/>
    </xf>
    <xf numFmtId="43" fontId="7" fillId="5" borderId="35" xfId="1" applyFont="1" applyFill="1" applyBorder="1" applyAlignment="1">
      <alignment horizontal="center" vertical="center"/>
    </xf>
    <xf numFmtId="43" fontId="7" fillId="0" borderId="37" xfId="1" applyFont="1" applyFill="1" applyBorder="1" applyAlignment="1">
      <alignment horizontal="center" vertical="center"/>
    </xf>
    <xf numFmtId="164" fontId="7" fillId="4" borderId="17" xfId="1" applyNumberFormat="1" applyFont="1" applyFill="1" applyBorder="1" applyAlignment="1">
      <alignment horizontal="center" vertical="center" wrapText="1"/>
    </xf>
    <xf numFmtId="164" fontId="7" fillId="4" borderId="37" xfId="1" applyNumberFormat="1" applyFont="1" applyFill="1" applyBorder="1" applyAlignment="1">
      <alignment horizontal="center" vertical="center" wrapText="1"/>
    </xf>
    <xf numFmtId="49" fontId="7" fillId="4" borderId="17" xfId="0" applyNumberFormat="1" applyFont="1" applyFill="1" applyBorder="1" applyAlignment="1">
      <alignment horizontal="left" vertical="center" wrapText="1"/>
    </xf>
    <xf numFmtId="49" fontId="7" fillId="4" borderId="37" xfId="0" applyNumberFormat="1" applyFont="1" applyFill="1" applyBorder="1" applyAlignment="1">
      <alignment horizontal="left" vertical="center" wrapText="1"/>
    </xf>
    <xf numFmtId="0" fontId="7" fillId="0" borderId="22" xfId="0" applyFont="1" applyBorder="1" applyAlignment="1">
      <alignment horizontal="left" vertical="center" wrapText="1"/>
    </xf>
    <xf numFmtId="165" fontId="7" fillId="5" borderId="22" xfId="0" applyNumberFormat="1" applyFont="1" applyFill="1" applyBorder="1" applyAlignment="1">
      <alignment vertical="center"/>
    </xf>
    <xf numFmtId="3" fontId="7" fillId="0" borderId="22" xfId="3" applyNumberFormat="1" applyFont="1" applyFill="1" applyBorder="1" applyAlignment="1">
      <alignment horizontal="left" vertical="center" wrapText="1"/>
    </xf>
    <xf numFmtId="0" fontId="7" fillId="5" borderId="41" xfId="0" applyFont="1" applyFill="1" applyBorder="1" applyAlignment="1">
      <alignment vertical="center"/>
    </xf>
    <xf numFmtId="43" fontId="7" fillId="0" borderId="22" xfId="1" applyFont="1" applyBorder="1" applyAlignment="1">
      <alignment vertical="center"/>
    </xf>
    <xf numFmtId="43" fontId="7" fillId="0" borderId="26" xfId="1" applyFont="1" applyBorder="1" applyAlignment="1">
      <alignment vertical="center"/>
    </xf>
    <xf numFmtId="164" fontId="7" fillId="4" borderId="22" xfId="1" applyNumberFormat="1" applyFont="1" applyFill="1" applyBorder="1" applyAlignment="1">
      <alignment horizontal="center" vertical="center" wrapText="1"/>
    </xf>
    <xf numFmtId="164" fontId="7" fillId="4" borderId="26" xfId="1" applyNumberFormat="1" applyFont="1" applyFill="1" applyBorder="1" applyAlignment="1">
      <alignment horizontal="center" vertical="center" wrapText="1"/>
    </xf>
    <xf numFmtId="164" fontId="7" fillId="4" borderId="20" xfId="1" applyNumberFormat="1" applyFont="1" applyFill="1" applyBorder="1" applyAlignment="1">
      <alignment horizontal="center" vertical="center" wrapText="1"/>
    </xf>
    <xf numFmtId="49" fontId="7" fillId="4" borderId="22" xfId="0" applyNumberFormat="1" applyFont="1" applyFill="1" applyBorder="1" applyAlignment="1">
      <alignment horizontal="left" vertical="center" wrapText="1"/>
    </xf>
    <xf numFmtId="49" fontId="7" fillId="4" borderId="26" xfId="0" applyNumberFormat="1" applyFont="1" applyFill="1" applyBorder="1" applyAlignment="1">
      <alignment horizontal="left" vertical="center" wrapText="1"/>
    </xf>
    <xf numFmtId="3" fontId="7" fillId="5" borderId="35" xfId="3" applyNumberFormat="1" applyFont="1" applyFill="1" applyBorder="1" applyAlignment="1">
      <alignment horizontal="center" vertical="center"/>
    </xf>
    <xf numFmtId="0" fontId="7" fillId="0" borderId="17" xfId="0" applyFont="1" applyBorder="1" applyAlignment="1">
      <alignment horizontal="left" vertical="center" wrapText="1"/>
    </xf>
    <xf numFmtId="165" fontId="7" fillId="5" borderId="17" xfId="0" applyNumberFormat="1" applyFont="1" applyFill="1" applyBorder="1" applyAlignment="1">
      <alignment vertical="center"/>
    </xf>
    <xf numFmtId="0" fontId="7" fillId="5" borderId="35" xfId="0" applyFont="1" applyFill="1" applyBorder="1" applyAlignment="1">
      <alignment vertical="center"/>
    </xf>
    <xf numFmtId="43" fontId="7" fillId="0" borderId="17" xfId="1" applyFont="1" applyBorder="1" applyAlignment="1">
      <alignment vertical="center"/>
    </xf>
    <xf numFmtId="43" fontId="7" fillId="0" borderId="37" xfId="1" applyFont="1" applyBorder="1" applyAlignment="1">
      <alignment vertical="center"/>
    </xf>
    <xf numFmtId="43" fontId="7" fillId="0" borderId="36" xfId="1" applyFont="1" applyFill="1" applyBorder="1" applyAlignment="1">
      <alignment horizontal="center" vertical="center"/>
    </xf>
    <xf numFmtId="43" fontId="8" fillId="0" borderId="39" xfId="1" applyFont="1" applyFill="1" applyBorder="1" applyAlignment="1">
      <alignment horizontal="center" vertical="center"/>
    </xf>
    <xf numFmtId="164" fontId="7" fillId="0" borderId="28" xfId="1" applyNumberFormat="1" applyFont="1" applyFill="1" applyBorder="1" applyAlignment="1">
      <alignment horizontal="left" vertical="center" wrapText="1"/>
    </xf>
    <xf numFmtId="164" fontId="7" fillId="0" borderId="17" xfId="1" applyNumberFormat="1" applyFont="1" applyFill="1" applyBorder="1" applyAlignment="1">
      <alignment horizontal="left" vertical="center" wrapText="1"/>
    </xf>
    <xf numFmtId="165" fontId="7" fillId="0" borderId="6" xfId="3" applyNumberFormat="1" applyFont="1" applyFill="1" applyBorder="1" applyAlignment="1">
      <alignment horizontal="left" vertical="center" wrapText="1"/>
    </xf>
    <xf numFmtId="165" fontId="7" fillId="0" borderId="36" xfId="3" applyNumberFormat="1" applyFont="1" applyFill="1" applyBorder="1" applyAlignment="1">
      <alignment horizontal="left" vertical="center" wrapText="1"/>
    </xf>
    <xf numFmtId="164" fontId="7" fillId="12" borderId="29" xfId="1" applyNumberFormat="1" applyFont="1" applyFill="1" applyBorder="1" applyAlignment="1">
      <alignment horizontal="left" vertical="center" wrapText="1"/>
    </xf>
    <xf numFmtId="164" fontId="7" fillId="12" borderId="29" xfId="1" applyNumberFormat="1" applyFont="1" applyFill="1" applyBorder="1" applyAlignment="1">
      <alignment vertical="center" wrapText="1"/>
    </xf>
    <xf numFmtId="164" fontId="6" fillId="12" borderId="28" xfId="1" applyNumberFormat="1" applyFont="1" applyFill="1" applyBorder="1" applyAlignment="1">
      <alignment vertical="center" wrapText="1"/>
    </xf>
    <xf numFmtId="164" fontId="6" fillId="12" borderId="30" xfId="1" applyNumberFormat="1" applyFont="1" applyFill="1" applyBorder="1" applyAlignment="1">
      <alignment vertical="center" wrapText="1"/>
    </xf>
    <xf numFmtId="3" fontId="7" fillId="12" borderId="29" xfId="3" applyNumberFormat="1" applyFont="1" applyFill="1" applyBorder="1" applyAlignment="1">
      <alignment horizontal="left" vertical="center" wrapText="1"/>
    </xf>
    <xf numFmtId="165" fontId="7" fillId="12" borderId="29" xfId="3" applyNumberFormat="1" applyFont="1" applyFill="1" applyBorder="1" applyAlignment="1">
      <alignment horizontal="center" vertical="center"/>
    </xf>
    <xf numFmtId="165" fontId="7" fillId="12" borderId="29" xfId="3" applyNumberFormat="1" applyFont="1" applyFill="1" applyBorder="1" applyAlignment="1">
      <alignment horizontal="left" vertical="center" wrapText="1"/>
    </xf>
    <xf numFmtId="43" fontId="7" fillId="12" borderId="32" xfId="1" applyFont="1" applyFill="1" applyBorder="1" applyAlignment="1">
      <alignment horizontal="center" vertical="center"/>
    </xf>
    <xf numFmtId="43" fontId="7" fillId="12" borderId="29" xfId="1" applyFont="1" applyFill="1" applyBorder="1" applyAlignment="1">
      <alignment horizontal="center" vertical="center"/>
    </xf>
    <xf numFmtId="43" fontId="8" fillId="12" borderId="33" xfId="1" applyFont="1" applyFill="1" applyBorder="1" applyAlignment="1">
      <alignment horizontal="center" vertical="center"/>
    </xf>
    <xf numFmtId="164" fontId="7" fillId="12" borderId="6" xfId="1" applyNumberFormat="1" applyFont="1" applyFill="1" applyBorder="1" applyAlignment="1">
      <alignment horizontal="left" vertical="center" wrapText="1"/>
    </xf>
    <xf numFmtId="164" fontId="7" fillId="12" borderId="6" xfId="1" applyNumberFormat="1" applyFont="1" applyFill="1" applyBorder="1" applyAlignment="1">
      <alignment vertical="center" wrapText="1"/>
    </xf>
    <xf numFmtId="164" fontId="6" fillId="12" borderId="17" xfId="1" applyNumberFormat="1" applyFont="1" applyFill="1" applyBorder="1" applyAlignment="1">
      <alignment vertical="center" wrapText="1"/>
    </xf>
    <xf numFmtId="164" fontId="6" fillId="12" borderId="37" xfId="1" applyNumberFormat="1" applyFont="1" applyFill="1" applyBorder="1" applyAlignment="1">
      <alignment vertical="center" wrapText="1"/>
    </xf>
    <xf numFmtId="3" fontId="7" fillId="12" borderId="36" xfId="3" applyNumberFormat="1" applyFont="1" applyFill="1" applyBorder="1" applyAlignment="1">
      <alignment horizontal="left" vertical="center" wrapText="1"/>
    </xf>
    <xf numFmtId="165" fontId="7" fillId="12" borderId="36" xfId="3" applyNumberFormat="1" applyFont="1" applyFill="1" applyBorder="1" applyAlignment="1">
      <alignment horizontal="center" vertical="center"/>
    </xf>
    <xf numFmtId="165" fontId="7" fillId="12" borderId="36" xfId="3" applyNumberFormat="1" applyFont="1" applyFill="1" applyBorder="1" applyAlignment="1">
      <alignment horizontal="left" vertical="center" wrapText="1"/>
    </xf>
    <xf numFmtId="43" fontId="7" fillId="12" borderId="38" xfId="1" applyFont="1" applyFill="1" applyBorder="1" applyAlignment="1">
      <alignment horizontal="center" vertical="center"/>
    </xf>
    <xf numFmtId="43" fontId="7" fillId="12" borderId="36" xfId="1" applyFont="1" applyFill="1" applyBorder="1" applyAlignment="1">
      <alignment horizontal="center" vertical="center"/>
    </xf>
    <xf numFmtId="43" fontId="8" fillId="12" borderId="39" xfId="1" applyFont="1" applyFill="1" applyBorder="1" applyAlignment="1">
      <alignment horizontal="center" vertical="center"/>
    </xf>
    <xf numFmtId="164" fontId="7" fillId="12" borderId="36" xfId="1" applyNumberFormat="1" applyFont="1" applyFill="1" applyBorder="1" applyAlignment="1">
      <alignment horizontal="left" vertical="center" wrapText="1"/>
    </xf>
    <xf numFmtId="164" fontId="6" fillId="12" borderId="36" xfId="1" applyNumberFormat="1" applyFont="1" applyFill="1" applyBorder="1" applyAlignment="1">
      <alignment vertical="center" wrapText="1"/>
    </xf>
    <xf numFmtId="164" fontId="6" fillId="12" borderId="39" xfId="1" applyNumberFormat="1" applyFont="1" applyFill="1" applyBorder="1" applyAlignment="1">
      <alignment vertical="center" wrapText="1"/>
    </xf>
    <xf numFmtId="164" fontId="8" fillId="12" borderId="36" xfId="1" applyNumberFormat="1" applyFont="1" applyFill="1" applyBorder="1" applyAlignment="1">
      <alignment horizontal="center" vertical="center" wrapText="1"/>
    </xf>
    <xf numFmtId="164" fontId="8" fillId="12" borderId="39" xfId="1" applyNumberFormat="1" applyFont="1" applyFill="1" applyBorder="1" applyAlignment="1">
      <alignment horizontal="center" vertical="center" wrapText="1"/>
    </xf>
    <xf numFmtId="164" fontId="6" fillId="12" borderId="36" xfId="1" applyNumberFormat="1" applyFont="1" applyFill="1" applyBorder="1" applyAlignment="1">
      <alignment horizontal="center" vertical="center" wrapText="1"/>
    </xf>
    <xf numFmtId="164" fontId="6" fillId="12" borderId="39" xfId="1" applyNumberFormat="1" applyFont="1" applyFill="1" applyBorder="1" applyAlignment="1">
      <alignment horizontal="center" vertical="center" wrapText="1"/>
    </xf>
    <xf numFmtId="49" fontId="9" fillId="12" borderId="40" xfId="0" applyNumberFormat="1" applyFont="1" applyFill="1" applyBorder="1" applyAlignment="1">
      <alignment horizontal="left" vertical="center" wrapText="1"/>
    </xf>
    <xf numFmtId="49" fontId="9" fillId="12" borderId="36" xfId="0" applyNumberFormat="1" applyFont="1" applyFill="1" applyBorder="1" applyAlignment="1">
      <alignment horizontal="left" vertical="center" wrapText="1"/>
    </xf>
    <xf numFmtId="49" fontId="9" fillId="12" borderId="39" xfId="0" applyNumberFormat="1" applyFont="1" applyFill="1" applyBorder="1" applyAlignment="1">
      <alignment horizontal="left" vertical="center" wrapText="1"/>
    </xf>
    <xf numFmtId="164" fontId="6" fillId="5" borderId="36" xfId="1" applyNumberFormat="1" applyFont="1" applyFill="1" applyBorder="1" applyAlignment="1">
      <alignment vertical="center" wrapText="1"/>
    </xf>
    <xf numFmtId="164" fontId="6" fillId="5" borderId="39" xfId="1" applyNumberFormat="1" applyFont="1" applyFill="1" applyBorder="1" applyAlignment="1">
      <alignment vertical="center" wrapText="1"/>
    </xf>
    <xf numFmtId="164" fontId="7" fillId="0" borderId="17" xfId="1" applyNumberFormat="1" applyFont="1" applyFill="1" applyBorder="1" applyAlignment="1">
      <alignment vertical="center" wrapText="1"/>
    </xf>
    <xf numFmtId="165" fontId="7" fillId="0" borderId="36" xfId="3" applyNumberFormat="1" applyFont="1" applyFill="1" applyBorder="1" applyAlignment="1">
      <alignment horizontal="center" vertical="center"/>
    </xf>
    <xf numFmtId="164" fontId="7" fillId="0" borderId="36" xfId="1" applyNumberFormat="1" applyFont="1" applyFill="1" applyBorder="1" applyAlignment="1">
      <alignment horizontal="left" vertical="center" wrapText="1"/>
    </xf>
    <xf numFmtId="164" fontId="7" fillId="0" borderId="36" xfId="1" applyNumberFormat="1" applyFont="1" applyFill="1" applyBorder="1" applyAlignment="1">
      <alignment vertical="center" wrapText="1"/>
    </xf>
    <xf numFmtId="164" fontId="7" fillId="13" borderId="17" xfId="1" applyNumberFormat="1" applyFont="1" applyFill="1" applyBorder="1" applyAlignment="1">
      <alignment horizontal="left" vertical="center" wrapText="1"/>
    </xf>
    <xf numFmtId="164" fontId="7" fillId="13" borderId="17" xfId="1" applyNumberFormat="1" applyFont="1" applyFill="1" applyBorder="1" applyAlignment="1">
      <alignment vertical="center" wrapText="1"/>
    </xf>
    <xf numFmtId="164" fontId="6" fillId="13" borderId="17" xfId="1" applyNumberFormat="1" applyFont="1" applyFill="1" applyBorder="1" applyAlignment="1">
      <alignment vertical="center" wrapText="1"/>
    </xf>
    <xf numFmtId="164" fontId="6" fillId="13" borderId="37" xfId="1" applyNumberFormat="1" applyFont="1" applyFill="1" applyBorder="1" applyAlignment="1">
      <alignment vertical="center" wrapText="1"/>
    </xf>
    <xf numFmtId="3" fontId="7" fillId="13" borderId="36" xfId="3" applyNumberFormat="1" applyFont="1" applyFill="1" applyBorder="1" applyAlignment="1">
      <alignment horizontal="left" vertical="center" wrapText="1"/>
    </xf>
    <xf numFmtId="165" fontId="7" fillId="13" borderId="36" xfId="3" applyNumberFormat="1" applyFont="1" applyFill="1" applyBorder="1" applyAlignment="1">
      <alignment horizontal="center" vertical="center"/>
    </xf>
    <xf numFmtId="165" fontId="7" fillId="13" borderId="36" xfId="3" applyNumberFormat="1" applyFont="1" applyFill="1" applyBorder="1" applyAlignment="1">
      <alignment horizontal="left" vertical="center" wrapText="1"/>
    </xf>
    <xf numFmtId="43" fontId="7" fillId="13" borderId="38" xfId="1" applyFont="1" applyFill="1" applyBorder="1" applyAlignment="1">
      <alignment horizontal="center" vertical="center"/>
    </xf>
    <xf numFmtId="43" fontId="7" fillId="13" borderId="36" xfId="1" applyFont="1" applyFill="1" applyBorder="1" applyAlignment="1">
      <alignment horizontal="center" vertical="center"/>
    </xf>
    <xf numFmtId="43" fontId="8" fillId="13" borderId="39" xfId="1" applyFont="1" applyFill="1" applyBorder="1" applyAlignment="1">
      <alignment horizontal="center" vertical="center"/>
    </xf>
    <xf numFmtId="164" fontId="7" fillId="13" borderId="36" xfId="1" applyNumberFormat="1" applyFont="1" applyFill="1" applyBorder="1" applyAlignment="1">
      <alignment horizontal="left" vertical="center" wrapText="1"/>
    </xf>
    <xf numFmtId="164" fontId="7" fillId="13" borderId="36" xfId="1" applyNumberFormat="1" applyFont="1" applyFill="1" applyBorder="1" applyAlignment="1">
      <alignment vertical="center" wrapText="1"/>
    </xf>
    <xf numFmtId="164" fontId="6" fillId="13" borderId="36" xfId="1" applyNumberFormat="1" applyFont="1" applyFill="1" applyBorder="1" applyAlignment="1">
      <alignment vertical="center" wrapText="1"/>
    </xf>
    <xf numFmtId="164" fontId="6" fillId="13" borderId="39" xfId="1" applyNumberFormat="1" applyFont="1" applyFill="1" applyBorder="1" applyAlignment="1">
      <alignment vertical="center" wrapText="1"/>
    </xf>
    <xf numFmtId="164" fontId="8" fillId="13" borderId="36" xfId="1" applyNumberFormat="1" applyFont="1" applyFill="1" applyBorder="1" applyAlignment="1">
      <alignment horizontal="center" vertical="center" wrapText="1"/>
    </xf>
    <xf numFmtId="164" fontId="6" fillId="13" borderId="36" xfId="1" applyNumberFormat="1" applyFont="1" applyFill="1" applyBorder="1" applyAlignment="1">
      <alignment horizontal="center" vertical="center" wrapText="1"/>
    </xf>
    <xf numFmtId="49" fontId="9" fillId="13" borderId="40" xfId="0" applyNumberFormat="1" applyFont="1" applyFill="1" applyBorder="1" applyAlignment="1">
      <alignment horizontal="left" vertical="center" wrapText="1"/>
    </xf>
    <xf numFmtId="49" fontId="9" fillId="13" borderId="36" xfId="0" applyNumberFormat="1" applyFont="1" applyFill="1" applyBorder="1" applyAlignment="1">
      <alignment horizontal="left" vertical="center" wrapText="1"/>
    </xf>
    <xf numFmtId="49" fontId="9" fillId="13" borderId="39" xfId="0" applyNumberFormat="1" applyFont="1" applyFill="1" applyBorder="1" applyAlignment="1">
      <alignment horizontal="left" vertical="center" wrapText="1"/>
    </xf>
    <xf numFmtId="164" fontId="7" fillId="6" borderId="36" xfId="1" applyNumberFormat="1" applyFont="1" applyFill="1" applyBorder="1" applyAlignment="1">
      <alignment horizontal="left" vertical="center" wrapText="1"/>
    </xf>
    <xf numFmtId="164" fontId="7" fillId="6" borderId="36" xfId="1" applyNumberFormat="1" applyFont="1" applyFill="1" applyBorder="1" applyAlignment="1">
      <alignment vertical="center" wrapText="1"/>
    </xf>
    <xf numFmtId="164" fontId="6" fillId="6" borderId="5" xfId="1" applyNumberFormat="1" applyFont="1" applyFill="1" applyBorder="1" applyAlignment="1">
      <alignment vertical="center" wrapText="1"/>
    </xf>
    <xf numFmtId="164" fontId="6" fillId="6" borderId="8" xfId="1" applyNumberFormat="1" applyFont="1" applyFill="1" applyBorder="1" applyAlignment="1">
      <alignment vertical="center" wrapText="1"/>
    </xf>
    <xf numFmtId="3" fontId="8" fillId="6" borderId="9" xfId="3" applyNumberFormat="1" applyFont="1" applyFill="1" applyBorder="1" applyAlignment="1">
      <alignment vertical="center" wrapText="1"/>
    </xf>
    <xf numFmtId="3" fontId="7" fillId="6" borderId="36" xfId="3" applyNumberFormat="1" applyFont="1" applyFill="1" applyBorder="1" applyAlignment="1">
      <alignment horizontal="left" vertical="center" wrapText="1"/>
    </xf>
    <xf numFmtId="165" fontId="7" fillId="6" borderId="36" xfId="3" applyNumberFormat="1" applyFont="1" applyFill="1" applyBorder="1" applyAlignment="1">
      <alignment horizontal="center" vertical="center"/>
    </xf>
    <xf numFmtId="165" fontId="7" fillId="6" borderId="36" xfId="3" applyNumberFormat="1" applyFont="1" applyFill="1" applyBorder="1" applyAlignment="1">
      <alignment horizontal="left" vertical="center" wrapText="1"/>
    </xf>
    <xf numFmtId="164" fontId="7" fillId="13" borderId="5" xfId="1" applyNumberFormat="1" applyFont="1" applyFill="1" applyBorder="1" applyAlignment="1">
      <alignment vertical="center" wrapText="1"/>
    </xf>
    <xf numFmtId="164" fontId="6" fillId="13" borderId="5" xfId="1" applyNumberFormat="1" applyFont="1" applyFill="1" applyBorder="1" applyAlignment="1">
      <alignment vertical="center" wrapText="1"/>
    </xf>
    <xf numFmtId="164" fontId="6" fillId="13" borderId="8" xfId="1" applyNumberFormat="1" applyFont="1" applyFill="1" applyBorder="1" applyAlignment="1">
      <alignment vertical="center" wrapText="1"/>
    </xf>
    <xf numFmtId="3" fontId="8" fillId="13" borderId="9" xfId="3" applyNumberFormat="1" applyFont="1" applyFill="1" applyBorder="1" applyAlignment="1">
      <alignment vertical="center" wrapText="1"/>
    </xf>
    <xf numFmtId="49" fontId="9" fillId="13" borderId="9" xfId="0" applyNumberFormat="1" applyFont="1" applyFill="1" applyBorder="1" applyAlignment="1">
      <alignment horizontal="left" vertical="center" wrapText="1"/>
    </xf>
    <xf numFmtId="49" fontId="9" fillId="13" borderId="5" xfId="0" applyNumberFormat="1" applyFont="1" applyFill="1" applyBorder="1" applyAlignment="1">
      <alignment horizontal="left" vertical="center" wrapText="1"/>
    </xf>
    <xf numFmtId="49" fontId="9" fillId="13" borderId="8" xfId="0" applyNumberFormat="1" applyFont="1" applyFill="1" applyBorder="1" applyAlignment="1">
      <alignment horizontal="left" vertical="center" wrapText="1"/>
    </xf>
    <xf numFmtId="164" fontId="7" fillId="14" borderId="36" xfId="1" applyNumberFormat="1" applyFont="1" applyFill="1" applyBorder="1" applyAlignment="1">
      <alignment horizontal="left" vertical="center" wrapText="1"/>
    </xf>
    <xf numFmtId="164" fontId="7" fillId="14" borderId="5" xfId="1" applyNumberFormat="1" applyFont="1" applyFill="1" applyBorder="1" applyAlignment="1">
      <alignment vertical="center" wrapText="1"/>
    </xf>
    <xf numFmtId="164" fontId="6" fillId="14" borderId="17" xfId="1" applyNumberFormat="1" applyFont="1" applyFill="1" applyBorder="1" applyAlignment="1">
      <alignment vertical="center" wrapText="1"/>
    </xf>
    <xf numFmtId="164" fontId="6" fillId="14" borderId="37" xfId="1" applyNumberFormat="1" applyFont="1" applyFill="1" applyBorder="1" applyAlignment="1">
      <alignment vertical="center" wrapText="1"/>
    </xf>
    <xf numFmtId="3" fontId="8" fillId="14" borderId="16" xfId="3" applyNumberFormat="1" applyFont="1" applyFill="1" applyBorder="1" applyAlignment="1">
      <alignment vertical="center" wrapText="1"/>
    </xf>
    <xf numFmtId="3" fontId="7" fillId="14" borderId="36" xfId="3" applyNumberFormat="1" applyFont="1" applyFill="1" applyBorder="1" applyAlignment="1">
      <alignment horizontal="left" vertical="center" wrapText="1"/>
    </xf>
    <xf numFmtId="165" fontId="7" fillId="14" borderId="36" xfId="3" applyNumberFormat="1" applyFont="1" applyFill="1" applyBorder="1" applyAlignment="1">
      <alignment horizontal="center" vertical="center"/>
    </xf>
    <xf numFmtId="165" fontId="7" fillId="14" borderId="36" xfId="3" applyNumberFormat="1" applyFont="1" applyFill="1" applyBorder="1" applyAlignment="1">
      <alignment horizontal="left" vertical="center" wrapText="1"/>
    </xf>
    <xf numFmtId="43" fontId="7" fillId="14" borderId="38" xfId="1" applyFont="1" applyFill="1" applyBorder="1" applyAlignment="1">
      <alignment horizontal="center" vertical="center"/>
    </xf>
    <xf numFmtId="43" fontId="7" fillId="14" borderId="36" xfId="1" applyFont="1" applyFill="1" applyBorder="1" applyAlignment="1">
      <alignment horizontal="center" vertical="center"/>
    </xf>
    <xf numFmtId="43" fontId="8" fillId="14" borderId="39" xfId="1" applyFont="1" applyFill="1" applyBorder="1" applyAlignment="1">
      <alignment horizontal="center" vertical="center"/>
    </xf>
    <xf numFmtId="164" fontId="8" fillId="14" borderId="22" xfId="1" applyNumberFormat="1" applyFont="1" applyFill="1" applyBorder="1" applyAlignment="1">
      <alignment horizontal="center" vertical="center" wrapText="1"/>
    </xf>
    <xf numFmtId="164" fontId="8" fillId="14" borderId="26" xfId="1" applyNumberFormat="1" applyFont="1" applyFill="1" applyBorder="1" applyAlignment="1">
      <alignment horizontal="center" vertical="center" wrapText="1"/>
    </xf>
    <xf numFmtId="164" fontId="8" fillId="14" borderId="21" xfId="1" applyNumberFormat="1" applyFont="1" applyFill="1" applyBorder="1" applyAlignment="1">
      <alignment horizontal="center" vertical="center" wrapText="1"/>
    </xf>
    <xf numFmtId="164" fontId="6" fillId="14" borderId="21" xfId="1" applyNumberFormat="1" applyFont="1" applyFill="1" applyBorder="1" applyAlignment="1">
      <alignment horizontal="center" vertical="center" wrapText="1"/>
    </xf>
    <xf numFmtId="164" fontId="6" fillId="14" borderId="24" xfId="1" applyNumberFormat="1" applyFont="1" applyFill="1" applyBorder="1" applyAlignment="1">
      <alignment horizontal="center" vertical="center" wrapText="1"/>
    </xf>
    <xf numFmtId="49" fontId="9" fillId="14" borderId="25" xfId="0" applyNumberFormat="1" applyFont="1" applyFill="1" applyBorder="1" applyAlignment="1">
      <alignment horizontal="left" vertical="center" wrapText="1"/>
    </xf>
    <xf numFmtId="49" fontId="9" fillId="14" borderId="21" xfId="0" applyNumberFormat="1" applyFont="1" applyFill="1" applyBorder="1" applyAlignment="1">
      <alignment horizontal="left" vertical="center" wrapText="1"/>
    </xf>
    <xf numFmtId="49" fontId="9" fillId="14" borderId="24" xfId="0" applyNumberFormat="1" applyFont="1" applyFill="1" applyBorder="1" applyAlignment="1">
      <alignment horizontal="left" vertical="center" wrapText="1"/>
    </xf>
    <xf numFmtId="165" fontId="7" fillId="0" borderId="29" xfId="3" applyNumberFormat="1" applyFont="1" applyFill="1" applyBorder="1" applyAlignment="1">
      <alignment horizontal="center" vertical="center"/>
    </xf>
    <xf numFmtId="43" fontId="7" fillId="0" borderId="32" xfId="1" applyFont="1" applyFill="1" applyBorder="1" applyAlignment="1">
      <alignment horizontal="center" vertical="center"/>
    </xf>
    <xf numFmtId="164" fontId="8" fillId="0" borderId="36" xfId="1" applyNumberFormat="1" applyFont="1" applyFill="1" applyBorder="1" applyAlignment="1">
      <alignment horizontal="center" vertical="center" wrapText="1"/>
    </xf>
    <xf numFmtId="9" fontId="8" fillId="0" borderId="39" xfId="2" applyFont="1" applyFill="1" applyBorder="1" applyAlignment="1">
      <alignment horizontal="center" vertical="center" wrapText="1"/>
    </xf>
    <xf numFmtId="164" fontId="8" fillId="0" borderId="29" xfId="1" applyNumberFormat="1" applyFont="1" applyFill="1" applyBorder="1" applyAlignment="1">
      <alignment horizontal="center" vertical="center" wrapText="1"/>
    </xf>
    <xf numFmtId="49" fontId="9" fillId="0" borderId="34"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164" fontId="8" fillId="0" borderId="39" xfId="1" applyNumberFormat="1" applyFont="1" applyFill="1" applyBorder="1" applyAlignment="1">
      <alignment horizontal="center" vertical="center" wrapText="1"/>
    </xf>
    <xf numFmtId="49" fontId="9" fillId="0" borderId="40" xfId="0" applyNumberFormat="1" applyFont="1" applyFill="1" applyBorder="1" applyAlignment="1">
      <alignment horizontal="left" vertical="center" wrapText="1"/>
    </xf>
    <xf numFmtId="49" fontId="9" fillId="0" borderId="36" xfId="0" applyNumberFormat="1" applyFont="1" applyFill="1" applyBorder="1" applyAlignment="1">
      <alignment horizontal="left" vertical="center" wrapText="1"/>
    </xf>
    <xf numFmtId="49" fontId="9" fillId="0" borderId="39" xfId="0" applyNumberFormat="1" applyFont="1" applyFill="1" applyBorder="1" applyAlignment="1">
      <alignment horizontal="left" vertical="center" wrapText="1"/>
    </xf>
    <xf numFmtId="9" fontId="8" fillId="13" borderId="39" xfId="2" applyFont="1" applyFill="1" applyBorder="1" applyAlignment="1">
      <alignment horizontal="center" vertical="center" wrapText="1"/>
    </xf>
    <xf numFmtId="9" fontId="8" fillId="12" borderId="39" xfId="2" applyFont="1" applyFill="1" applyBorder="1" applyAlignment="1">
      <alignment horizontal="center" vertical="center" wrapText="1"/>
    </xf>
    <xf numFmtId="9" fontId="6" fillId="12" borderId="39" xfId="2" applyFont="1" applyFill="1" applyBorder="1" applyAlignment="1">
      <alignment horizontal="center" vertical="center" wrapText="1"/>
    </xf>
    <xf numFmtId="164" fontId="8" fillId="0" borderId="39" xfId="1" applyNumberFormat="1" applyFont="1" applyFill="1" applyBorder="1" applyAlignment="1">
      <alignment horizontal="center" vertical="center"/>
    </xf>
    <xf numFmtId="164" fontId="7" fillId="0" borderId="28" xfId="1" applyNumberFormat="1" applyFont="1" applyFill="1" applyBorder="1" applyAlignment="1">
      <alignment vertical="center" wrapText="1"/>
    </xf>
    <xf numFmtId="164" fontId="6" fillId="5" borderId="6" xfId="1" applyNumberFormat="1" applyFont="1" applyFill="1" applyBorder="1" applyAlignment="1">
      <alignment vertical="center" wrapText="1"/>
    </xf>
    <xf numFmtId="164" fontId="6" fillId="5" borderId="19" xfId="1" applyNumberFormat="1" applyFont="1" applyFill="1" applyBorder="1" applyAlignment="1">
      <alignment vertical="center" wrapText="1"/>
    </xf>
    <xf numFmtId="49" fontId="9" fillId="5" borderId="17" xfId="0" applyNumberFormat="1" applyFont="1" applyFill="1" applyBorder="1" applyAlignment="1">
      <alignment horizontal="left" vertical="center" wrapText="1"/>
    </xf>
    <xf numFmtId="49" fontId="9" fillId="5" borderId="37" xfId="0" applyNumberFormat="1" applyFont="1" applyFill="1" applyBorder="1" applyAlignment="1">
      <alignment horizontal="left" vertical="center" wrapText="1"/>
    </xf>
    <xf numFmtId="49" fontId="9" fillId="5" borderId="36" xfId="0" applyNumberFormat="1" applyFont="1" applyFill="1" applyBorder="1" applyAlignment="1">
      <alignment horizontal="left" vertical="center" wrapText="1"/>
    </xf>
    <xf numFmtId="49" fontId="9" fillId="5" borderId="39" xfId="0" applyNumberFormat="1" applyFont="1" applyFill="1" applyBorder="1" applyAlignment="1">
      <alignment horizontal="left" vertical="center" wrapText="1"/>
    </xf>
    <xf numFmtId="167" fontId="8" fillId="0" borderId="33" xfId="2" applyNumberFormat="1" applyFont="1" applyFill="1" applyBorder="1" applyAlignment="1">
      <alignment horizontal="center" vertical="center"/>
    </xf>
    <xf numFmtId="164" fontId="8" fillId="0" borderId="25" xfId="1" applyNumberFormat="1" applyFont="1" applyFill="1" applyBorder="1" applyAlignment="1">
      <alignment horizontal="center" vertical="center" wrapText="1"/>
    </xf>
    <xf numFmtId="164" fontId="8" fillId="0" borderId="21" xfId="1" applyNumberFormat="1" applyFont="1" applyFill="1" applyBorder="1" applyAlignment="1">
      <alignment horizontal="center" vertical="center" wrapText="1"/>
    </xf>
    <xf numFmtId="164" fontId="8" fillId="0" borderId="24" xfId="1" applyNumberFormat="1" applyFont="1" applyFill="1" applyBorder="1" applyAlignment="1">
      <alignment horizontal="center" vertical="center" wrapText="1"/>
    </xf>
    <xf numFmtId="164" fontId="6" fillId="0" borderId="21" xfId="1" applyNumberFormat="1" applyFont="1" applyFill="1" applyBorder="1" applyAlignment="1">
      <alignment horizontal="center" vertical="center" wrapText="1"/>
    </xf>
    <xf numFmtId="164" fontId="6" fillId="0" borderId="24" xfId="1" applyNumberFormat="1" applyFont="1" applyFill="1" applyBorder="1" applyAlignment="1">
      <alignment horizontal="center" vertical="center" wrapText="1"/>
    </xf>
    <xf numFmtId="49" fontId="9" fillId="0" borderId="25" xfId="0" applyNumberFormat="1" applyFont="1" applyFill="1" applyBorder="1" applyAlignment="1">
      <alignment horizontal="left" vertical="center" wrapText="1"/>
    </xf>
    <xf numFmtId="49" fontId="9" fillId="0" borderId="21" xfId="0" applyNumberFormat="1" applyFont="1" applyFill="1" applyBorder="1" applyAlignment="1">
      <alignment horizontal="left" vertical="center" wrapText="1"/>
    </xf>
    <xf numFmtId="49" fontId="9" fillId="0" borderId="24" xfId="0" applyNumberFormat="1" applyFont="1" applyFill="1" applyBorder="1" applyAlignment="1">
      <alignment horizontal="left" vertical="center" wrapText="1"/>
    </xf>
    <xf numFmtId="164" fontId="8" fillId="5" borderId="6" xfId="1" applyNumberFormat="1" applyFont="1" applyFill="1" applyBorder="1" applyAlignment="1">
      <alignment vertical="center" wrapText="1"/>
    </xf>
    <xf numFmtId="164" fontId="8" fillId="5" borderId="6" xfId="1" applyNumberFormat="1" applyFont="1" applyFill="1" applyBorder="1" applyAlignment="1">
      <alignment horizontal="center" vertical="center" wrapText="1"/>
    </xf>
    <xf numFmtId="164" fontId="8" fillId="5" borderId="21" xfId="1" applyNumberFormat="1" applyFont="1" applyFill="1" applyBorder="1" applyAlignment="1">
      <alignment vertical="center" wrapText="1"/>
    </xf>
    <xf numFmtId="164" fontId="8" fillId="5" borderId="22" xfId="1" applyNumberFormat="1" applyFont="1" applyFill="1" applyBorder="1" applyAlignment="1">
      <alignment horizontal="center" vertical="center" wrapText="1"/>
    </xf>
    <xf numFmtId="9" fontId="7" fillId="4" borderId="39" xfId="2" applyNumberFormat="1" applyFont="1" applyFill="1" applyBorder="1" applyAlignment="1">
      <alignment horizontal="center" vertical="center" wrapText="1"/>
    </xf>
    <xf numFmtId="164" fontId="7" fillId="6" borderId="5" xfId="1" applyNumberFormat="1" applyFont="1" applyFill="1" applyBorder="1" applyAlignment="1">
      <alignment horizontal="left" vertical="center" wrapText="1"/>
    </xf>
    <xf numFmtId="0" fontId="7" fillId="0" borderId="27" xfId="0" applyFont="1" applyFill="1" applyBorder="1" applyAlignment="1">
      <alignment vertical="center" wrapText="1"/>
    </xf>
    <xf numFmtId="0" fontId="7" fillId="0" borderId="35" xfId="0" applyFont="1" applyFill="1" applyBorder="1" applyAlignment="1">
      <alignment vertical="center" wrapText="1"/>
    </xf>
    <xf numFmtId="164" fontId="8" fillId="0" borderId="36"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9" fontId="8" fillId="13" borderId="39" xfId="2" applyFont="1" applyFill="1" applyBorder="1" applyAlignment="1">
      <alignment horizontal="center" vertical="center" wrapText="1"/>
    </xf>
    <xf numFmtId="9" fontId="7" fillId="4" borderId="39" xfId="1" applyNumberFormat="1" applyFont="1" applyFill="1" applyBorder="1" applyAlignment="1">
      <alignment horizontal="center" vertical="center" wrapText="1"/>
    </xf>
    <xf numFmtId="9" fontId="7" fillId="4" borderId="36" xfId="1" applyNumberFormat="1" applyFont="1" applyFill="1" applyBorder="1" applyAlignment="1">
      <alignment horizontal="center" vertical="center" wrapText="1"/>
    </xf>
    <xf numFmtId="9" fontId="7" fillId="4" borderId="36" xfId="1" applyNumberFormat="1" applyFont="1" applyFill="1" applyBorder="1" applyAlignment="1">
      <alignment vertical="center" wrapText="1"/>
    </xf>
    <xf numFmtId="164" fontId="8" fillId="0" borderId="36" xfId="1" applyNumberFormat="1" applyFont="1" applyFill="1" applyBorder="1" applyAlignment="1">
      <alignment horizontal="center" vertical="center" wrapText="1"/>
    </xf>
    <xf numFmtId="9" fontId="7" fillId="4" borderId="37" xfId="1" applyNumberFormat="1" applyFont="1" applyFill="1" applyBorder="1" applyAlignment="1">
      <alignment horizontal="center" vertical="center" wrapText="1"/>
    </xf>
    <xf numFmtId="164" fontId="8" fillId="5" borderId="6" xfId="1" applyNumberFormat="1" applyFont="1" applyFill="1" applyBorder="1" applyAlignment="1">
      <alignment horizontal="center" vertical="center" wrapText="1"/>
    </xf>
    <xf numFmtId="164" fontId="8" fillId="5" borderId="22"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9" fontId="8" fillId="13" borderId="39" xfId="2" applyFont="1" applyFill="1" applyBorder="1" applyAlignment="1">
      <alignment horizontal="center" vertical="center" wrapText="1"/>
    </xf>
    <xf numFmtId="164" fontId="8" fillId="0" borderId="36" xfId="1" applyNumberFormat="1" applyFont="1" applyFill="1" applyBorder="1" applyAlignment="1">
      <alignment horizontal="center" vertical="center" wrapText="1"/>
    </xf>
    <xf numFmtId="0" fontId="14"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2" fillId="11" borderId="10" xfId="0" applyFont="1" applyFill="1" applyBorder="1" applyAlignment="1">
      <alignment horizontal="center" vertical="center"/>
    </xf>
    <xf numFmtId="0" fontId="12" fillId="11" borderId="11" xfId="0" applyFont="1" applyFill="1" applyBorder="1" applyAlignment="1">
      <alignment horizontal="center" vertical="center"/>
    </xf>
    <xf numFmtId="0" fontId="12" fillId="11" borderId="7" xfId="0" applyFont="1" applyFill="1" applyBorder="1" applyAlignment="1">
      <alignment horizontal="center" vertical="center"/>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13" fillId="0" borderId="0" xfId="0" applyFont="1" applyAlignment="1">
      <alignment horizontal="left" vertical="center"/>
    </xf>
    <xf numFmtId="0" fontId="12"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13" fillId="2" borderId="0" xfId="0" applyFont="1" applyFill="1" applyAlignment="1">
      <alignment horizontal="left" vertical="center"/>
    </xf>
    <xf numFmtId="0" fontId="13" fillId="8" borderId="0" xfId="0" applyFont="1" applyFill="1" applyAlignment="1">
      <alignment horizontal="left" vertical="center"/>
    </xf>
    <xf numFmtId="0" fontId="13"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13" fillId="2" borderId="0" xfId="0" applyFont="1" applyFill="1" applyAlignment="1">
      <alignment horizontal="left" vertical="center" wrapText="1"/>
    </xf>
    <xf numFmtId="0" fontId="12"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9" fontId="6" fillId="13" borderId="19" xfId="2" applyFont="1" applyFill="1" applyBorder="1" applyAlignment="1">
      <alignment horizontal="center" vertical="center" wrapText="1"/>
    </xf>
    <xf numFmtId="9" fontId="6" fillId="13" borderId="37" xfId="2" applyFont="1" applyFill="1" applyBorder="1" applyAlignment="1">
      <alignment horizontal="center" vertical="center" wrapText="1"/>
    </xf>
    <xf numFmtId="9" fontId="6" fillId="13" borderId="39" xfId="2" applyFont="1" applyFill="1" applyBorder="1" applyAlignment="1">
      <alignment horizontal="center" vertical="center" wrapText="1"/>
    </xf>
    <xf numFmtId="164" fontId="8" fillId="0" borderId="28" xfId="1" applyNumberFormat="1" applyFont="1" applyFill="1" applyBorder="1" applyAlignment="1">
      <alignment horizontal="center" vertical="center" wrapText="1"/>
    </xf>
    <xf numFmtId="164" fontId="8" fillId="0" borderId="17" xfId="1" applyNumberFormat="1" applyFont="1" applyFill="1" applyBorder="1" applyAlignment="1">
      <alignment horizontal="center" vertical="center" wrapText="1"/>
    </xf>
    <xf numFmtId="164" fontId="8" fillId="0" borderId="36" xfId="1" applyNumberFormat="1" applyFont="1" applyFill="1" applyBorder="1" applyAlignment="1">
      <alignment horizontal="center" vertical="center" wrapText="1"/>
    </xf>
    <xf numFmtId="164" fontId="8" fillId="5" borderId="6" xfId="1" applyNumberFormat="1" applyFont="1" applyFill="1" applyBorder="1" applyAlignment="1">
      <alignment horizontal="center" vertical="center" wrapText="1"/>
    </xf>
    <xf numFmtId="164" fontId="8" fillId="5" borderId="22" xfId="1" applyNumberFormat="1" applyFont="1" applyFill="1" applyBorder="1" applyAlignment="1">
      <alignment horizontal="center" vertical="center" wrapText="1"/>
    </xf>
    <xf numFmtId="9" fontId="8" fillId="5" borderId="19" xfId="2" applyFont="1" applyFill="1" applyBorder="1" applyAlignment="1">
      <alignment horizontal="center" vertical="center" wrapText="1"/>
    </xf>
    <xf numFmtId="9" fontId="8" fillId="5" borderId="26" xfId="2" applyFont="1" applyFill="1" applyBorder="1" applyAlignment="1">
      <alignment horizontal="center" vertical="center" wrapText="1"/>
    </xf>
    <xf numFmtId="164" fontId="8" fillId="12" borderId="16" xfId="1" applyNumberFormat="1" applyFont="1" applyFill="1" applyBorder="1" applyAlignment="1">
      <alignment horizontal="center" vertical="center" wrapText="1"/>
    </xf>
    <xf numFmtId="164" fontId="8" fillId="12" borderId="20" xfId="1" applyNumberFormat="1" applyFont="1" applyFill="1" applyBorder="1" applyAlignment="1">
      <alignment horizontal="center" vertical="center" wrapText="1"/>
    </xf>
    <xf numFmtId="164" fontId="8" fillId="12" borderId="17" xfId="1" applyNumberFormat="1" applyFont="1" applyFill="1" applyBorder="1" applyAlignment="1">
      <alignment horizontal="center" vertical="center" wrapText="1"/>
    </xf>
    <xf numFmtId="164" fontId="8" fillId="12" borderId="22" xfId="1" applyNumberFormat="1" applyFont="1" applyFill="1" applyBorder="1" applyAlignment="1">
      <alignment horizontal="center" vertical="center" wrapText="1"/>
    </xf>
    <xf numFmtId="164" fontId="8" fillId="12" borderId="28" xfId="1" applyNumberFormat="1" applyFont="1" applyFill="1" applyBorder="1" applyAlignment="1">
      <alignment horizontal="center" vertical="center" wrapText="1"/>
    </xf>
    <xf numFmtId="164" fontId="8" fillId="12" borderId="36" xfId="1" applyNumberFormat="1" applyFont="1" applyFill="1" applyBorder="1" applyAlignment="1">
      <alignment horizontal="center" vertical="center" wrapText="1"/>
    </xf>
    <xf numFmtId="164" fontId="8" fillId="13" borderId="28" xfId="1" applyNumberFormat="1" applyFont="1" applyFill="1" applyBorder="1" applyAlignment="1">
      <alignment horizontal="center" vertical="center" wrapText="1"/>
    </xf>
    <xf numFmtId="164" fontId="8" fillId="13" borderId="17" xfId="1" applyNumberFormat="1" applyFont="1" applyFill="1" applyBorder="1" applyAlignment="1">
      <alignment horizontal="center" vertical="center" wrapText="1"/>
    </xf>
    <xf numFmtId="164" fontId="8" fillId="13" borderId="22" xfId="1" applyNumberFormat="1" applyFont="1" applyFill="1" applyBorder="1" applyAlignment="1">
      <alignment horizontal="center" vertical="center" wrapText="1"/>
    </xf>
    <xf numFmtId="164" fontId="8" fillId="13" borderId="4" xfId="1" applyNumberFormat="1" applyFont="1" applyFill="1" applyBorder="1" applyAlignment="1">
      <alignment horizontal="center" vertical="center" wrapText="1"/>
    </xf>
    <xf numFmtId="164" fontId="8" fillId="13" borderId="16" xfId="1" applyNumberFormat="1" applyFont="1" applyFill="1" applyBorder="1" applyAlignment="1">
      <alignment horizontal="center" vertical="center" wrapText="1"/>
    </xf>
    <xf numFmtId="164" fontId="8" fillId="13" borderId="40" xfId="1" applyNumberFormat="1" applyFont="1" applyFill="1" applyBorder="1" applyAlignment="1">
      <alignment horizontal="center" vertical="center" wrapText="1"/>
    </xf>
    <xf numFmtId="164" fontId="8" fillId="13" borderId="6" xfId="1" applyNumberFormat="1" applyFont="1" applyFill="1" applyBorder="1" applyAlignment="1">
      <alignment horizontal="center" vertical="center" wrapText="1"/>
    </xf>
    <xf numFmtId="164" fontId="8" fillId="13" borderId="36" xfId="1" applyNumberFormat="1"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1" xfId="0" applyFont="1" applyFill="1" applyBorder="1" applyAlignment="1">
      <alignment horizontal="center" vertical="center" wrapText="1"/>
    </xf>
    <xf numFmtId="164" fontId="8" fillId="5" borderId="4" xfId="1" applyNumberFormat="1" applyFont="1" applyFill="1" applyBorder="1" applyAlignment="1">
      <alignment horizontal="center" vertical="center" wrapText="1"/>
    </xf>
    <xf numFmtId="164" fontId="8" fillId="5" borderId="20" xfId="1" applyNumberFormat="1" applyFont="1" applyFill="1" applyBorder="1" applyAlignment="1">
      <alignment horizontal="center" vertical="center" wrapText="1"/>
    </xf>
    <xf numFmtId="3" fontId="8" fillId="5" borderId="6" xfId="3" applyNumberFormat="1" applyFont="1" applyFill="1" applyBorder="1" applyAlignment="1">
      <alignment horizontal="left" vertical="center" wrapText="1"/>
    </xf>
    <xf numFmtId="3" fontId="8" fillId="5" borderId="22" xfId="3" applyNumberFormat="1" applyFont="1" applyFill="1" applyBorder="1" applyAlignment="1">
      <alignment horizontal="left" vertical="center" wrapText="1"/>
    </xf>
    <xf numFmtId="165" fontId="8" fillId="5" borderId="6" xfId="3" applyNumberFormat="1" applyFont="1" applyFill="1" applyBorder="1" applyAlignment="1">
      <alignment horizontal="center" vertical="center"/>
    </xf>
    <xf numFmtId="165" fontId="8" fillId="5" borderId="22" xfId="3" applyNumberFormat="1" applyFont="1" applyFill="1" applyBorder="1" applyAlignment="1">
      <alignment horizontal="center" vertical="center"/>
    </xf>
    <xf numFmtId="165" fontId="8" fillId="5" borderId="6" xfId="3" applyNumberFormat="1" applyFont="1" applyFill="1" applyBorder="1" applyAlignment="1">
      <alignment horizontal="center" vertical="center" wrapText="1"/>
    </xf>
    <xf numFmtId="165" fontId="8" fillId="5" borderId="22" xfId="3" applyNumberFormat="1" applyFont="1" applyFill="1" applyBorder="1" applyAlignment="1">
      <alignment horizontal="center" vertical="center" wrapText="1"/>
    </xf>
    <xf numFmtId="43" fontId="8" fillId="5" borderId="6" xfId="1" applyFont="1" applyFill="1" applyBorder="1" applyAlignment="1">
      <alignment horizontal="center" vertical="center"/>
    </xf>
    <xf numFmtId="43" fontId="8" fillId="5" borderId="22" xfId="1" applyFont="1" applyFill="1" applyBorder="1" applyAlignment="1">
      <alignment horizontal="center" vertical="center"/>
    </xf>
    <xf numFmtId="43" fontId="8" fillId="5" borderId="19" xfId="1" applyFont="1" applyFill="1" applyBorder="1" applyAlignment="1">
      <alignment horizontal="center" vertical="center"/>
    </xf>
    <xf numFmtId="43" fontId="8" fillId="5" borderId="26" xfId="1" applyFont="1" applyFill="1" applyBorder="1" applyAlignment="1">
      <alignment horizontal="center" vertical="center"/>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164" fontId="7" fillId="5" borderId="28" xfId="1" applyNumberFormat="1" applyFont="1" applyFill="1" applyBorder="1" applyAlignment="1">
      <alignment horizontal="center" vertical="center" wrapText="1"/>
    </xf>
    <xf numFmtId="164" fontId="7" fillId="5" borderId="17" xfId="1" applyNumberFormat="1" applyFont="1" applyFill="1" applyBorder="1" applyAlignment="1">
      <alignment horizontal="center" vertical="center" wrapText="1"/>
    </xf>
    <xf numFmtId="164" fontId="7" fillId="0" borderId="28" xfId="1" applyNumberFormat="1" applyFont="1" applyFill="1" applyBorder="1" applyAlignment="1">
      <alignment horizontal="left" vertical="center" wrapText="1"/>
    </xf>
    <xf numFmtId="164" fontId="7" fillId="0" borderId="17" xfId="1" applyNumberFormat="1" applyFont="1" applyFill="1" applyBorder="1" applyAlignment="1">
      <alignment horizontal="left" vertical="center" wrapText="1"/>
    </xf>
    <xf numFmtId="164" fontId="7" fillId="0" borderId="22" xfId="1" applyNumberFormat="1" applyFont="1" applyFill="1" applyBorder="1" applyAlignment="1">
      <alignment horizontal="left" vertical="center" wrapText="1"/>
    </xf>
    <xf numFmtId="164" fontId="7" fillId="0" borderId="30" xfId="1" applyNumberFormat="1" applyFont="1" applyFill="1" applyBorder="1" applyAlignment="1">
      <alignment horizontal="left" vertical="center" wrapText="1"/>
    </xf>
    <xf numFmtId="164" fontId="7" fillId="0" borderId="37" xfId="1" applyNumberFormat="1" applyFont="1" applyFill="1" applyBorder="1" applyAlignment="1">
      <alignment horizontal="left" vertical="center" wrapText="1"/>
    </xf>
    <xf numFmtId="164" fontId="7" fillId="0" borderId="26" xfId="1" applyNumberFormat="1" applyFont="1" applyFill="1" applyBorder="1" applyAlignment="1">
      <alignment horizontal="left" vertical="center" wrapText="1"/>
    </xf>
    <xf numFmtId="49" fontId="9" fillId="5" borderId="4" xfId="0" applyNumberFormat="1" applyFont="1" applyFill="1" applyBorder="1" applyAlignment="1">
      <alignment horizontal="left" vertical="center" wrapText="1"/>
    </xf>
    <xf numFmtId="49" fontId="9" fillId="5" borderId="20" xfId="0" applyNumberFormat="1" applyFont="1" applyFill="1" applyBorder="1" applyAlignment="1">
      <alignment horizontal="left" vertical="center" wrapText="1"/>
    </xf>
    <xf numFmtId="9" fontId="8" fillId="13" borderId="19" xfId="2" applyFont="1" applyFill="1" applyBorder="1" applyAlignment="1">
      <alignment horizontal="center" vertical="center" wrapText="1"/>
    </xf>
    <xf numFmtId="9" fontId="8" fillId="13" borderId="37" xfId="2" applyFont="1" applyFill="1" applyBorder="1" applyAlignment="1">
      <alignment horizontal="center" vertical="center" wrapText="1"/>
    </xf>
    <xf numFmtId="9" fontId="8" fillId="13" borderId="39" xfId="2" applyFont="1" applyFill="1" applyBorder="1" applyAlignment="1">
      <alignment horizontal="center" vertical="center" wrapText="1"/>
    </xf>
    <xf numFmtId="164" fontId="8" fillId="6" borderId="6" xfId="1" applyNumberFormat="1" applyFont="1" applyFill="1" applyBorder="1" applyAlignment="1">
      <alignment horizontal="center" vertical="center" wrapText="1"/>
    </xf>
    <xf numFmtId="164" fontId="8" fillId="6" borderId="17" xfId="1" applyNumberFormat="1" applyFont="1" applyFill="1" applyBorder="1" applyAlignment="1">
      <alignment horizontal="center" vertical="center" wrapText="1"/>
    </xf>
    <xf numFmtId="164" fontId="8" fillId="6" borderId="36" xfId="1" applyNumberFormat="1" applyFont="1" applyFill="1" applyBorder="1" applyAlignment="1">
      <alignment horizontal="center" vertical="center" wrapText="1"/>
    </xf>
    <xf numFmtId="9" fontId="8" fillId="6" borderId="19" xfId="2" applyFont="1" applyFill="1" applyBorder="1" applyAlignment="1">
      <alignment horizontal="center" vertical="center" wrapText="1"/>
    </xf>
    <xf numFmtId="9" fontId="8" fillId="6" borderId="37" xfId="2" applyFont="1" applyFill="1" applyBorder="1" applyAlignment="1">
      <alignment horizontal="center" vertical="center" wrapText="1"/>
    </xf>
    <xf numFmtId="9" fontId="8" fillId="6" borderId="39" xfId="2" applyFont="1" applyFill="1" applyBorder="1" applyAlignment="1">
      <alignment horizontal="center" vertical="center" wrapText="1"/>
    </xf>
    <xf numFmtId="49" fontId="9" fillId="6" borderId="6" xfId="0" applyNumberFormat="1" applyFont="1" applyFill="1" applyBorder="1" applyAlignment="1">
      <alignment horizontal="center" vertical="center" wrapText="1"/>
    </xf>
    <xf numFmtId="49" fontId="9" fillId="6" borderId="17" xfId="0" applyNumberFormat="1" applyFont="1" applyFill="1" applyBorder="1" applyAlignment="1">
      <alignment horizontal="center" vertical="center" wrapText="1"/>
    </xf>
    <xf numFmtId="49" fontId="9" fillId="6" borderId="36" xfId="0" applyNumberFormat="1" applyFont="1" applyFill="1" applyBorder="1" applyAlignment="1">
      <alignment horizontal="center" vertical="center" wrapText="1"/>
    </xf>
    <xf numFmtId="49" fontId="9" fillId="6" borderId="19" xfId="0" applyNumberFormat="1" applyFont="1" applyFill="1" applyBorder="1" applyAlignment="1">
      <alignment horizontal="center" vertical="center" wrapText="1"/>
    </xf>
    <xf numFmtId="49" fontId="9" fillId="6" borderId="37" xfId="0" applyNumberFormat="1" applyFont="1" applyFill="1" applyBorder="1" applyAlignment="1">
      <alignment horizontal="center" vertical="center" wrapText="1"/>
    </xf>
    <xf numFmtId="49" fontId="9" fillId="6" borderId="39" xfId="0" applyNumberFormat="1" applyFont="1" applyFill="1" applyBorder="1" applyAlignment="1">
      <alignment horizontal="center" vertical="center" wrapText="1"/>
    </xf>
    <xf numFmtId="3" fontId="8" fillId="0" borderId="31" xfId="3" applyNumberFormat="1" applyFont="1" applyFill="1" applyBorder="1" applyAlignment="1">
      <alignment horizontal="left" vertical="center" wrapText="1"/>
    </xf>
    <xf numFmtId="3" fontId="8" fillId="0" borderId="16" xfId="3" applyNumberFormat="1" applyFont="1" applyFill="1" applyBorder="1" applyAlignment="1">
      <alignment horizontal="left" vertical="center" wrapText="1"/>
    </xf>
    <xf numFmtId="3" fontId="8" fillId="0" borderId="40" xfId="3" applyNumberFormat="1" applyFont="1" applyFill="1" applyBorder="1" applyAlignment="1">
      <alignment horizontal="left" vertical="center" wrapText="1"/>
    </xf>
    <xf numFmtId="3" fontId="8" fillId="5" borderId="4" xfId="3" applyNumberFormat="1" applyFont="1" applyFill="1" applyBorder="1" applyAlignment="1">
      <alignment horizontal="left" vertical="center" wrapText="1"/>
    </xf>
    <xf numFmtId="3" fontId="8" fillId="5" borderId="40" xfId="3" applyNumberFormat="1" applyFont="1" applyFill="1" applyBorder="1" applyAlignment="1">
      <alignment horizontal="left" vertical="center" wrapText="1"/>
    </xf>
    <xf numFmtId="164" fontId="7" fillId="5" borderId="6" xfId="1" applyNumberFormat="1" applyFont="1" applyFill="1" applyBorder="1" applyAlignment="1">
      <alignment horizontal="center" vertical="center" wrapText="1"/>
    </xf>
    <xf numFmtId="164" fontId="7" fillId="5" borderId="36" xfId="1" applyNumberFormat="1" applyFont="1" applyFill="1" applyBorder="1" applyAlignment="1">
      <alignment horizontal="center" vertical="center" wrapText="1"/>
    </xf>
    <xf numFmtId="49" fontId="9" fillId="6" borderId="4" xfId="0" applyNumberFormat="1" applyFont="1" applyFill="1" applyBorder="1" applyAlignment="1">
      <alignment horizontal="center" vertical="center" wrapText="1"/>
    </xf>
    <xf numFmtId="49" fontId="9" fillId="6" borderId="16" xfId="0" applyNumberFormat="1" applyFont="1" applyFill="1" applyBorder="1" applyAlignment="1">
      <alignment horizontal="center" vertical="center" wrapText="1"/>
    </xf>
    <xf numFmtId="49" fontId="9" fillId="6" borderId="40" xfId="0" applyNumberFormat="1" applyFont="1" applyFill="1" applyBorder="1" applyAlignment="1">
      <alignment horizontal="center" vertical="center" wrapText="1"/>
    </xf>
    <xf numFmtId="43" fontId="7" fillId="6" borderId="6" xfId="1" applyFont="1" applyFill="1" applyBorder="1" applyAlignment="1">
      <alignment horizontal="center" vertical="center"/>
    </xf>
    <xf numFmtId="43" fontId="7" fillId="6" borderId="17" xfId="1" applyFont="1" applyFill="1" applyBorder="1" applyAlignment="1">
      <alignment horizontal="center" vertical="center"/>
    </xf>
    <xf numFmtId="43" fontId="7" fillId="6" borderId="36" xfId="1" applyFont="1" applyFill="1" applyBorder="1" applyAlignment="1">
      <alignment horizontal="center" vertical="center"/>
    </xf>
    <xf numFmtId="43" fontId="8" fillId="6" borderId="19" xfId="1" applyFont="1" applyFill="1" applyBorder="1" applyAlignment="1">
      <alignment horizontal="center" vertical="center"/>
    </xf>
    <xf numFmtId="43" fontId="8" fillId="6" borderId="37" xfId="1" applyFont="1" applyFill="1" applyBorder="1" applyAlignment="1">
      <alignment horizontal="center" vertical="center"/>
    </xf>
    <xf numFmtId="43" fontId="8" fillId="6" borderId="39" xfId="1" applyFont="1" applyFill="1" applyBorder="1" applyAlignment="1">
      <alignment horizontal="center" vertical="center"/>
    </xf>
    <xf numFmtId="1" fontId="7" fillId="0" borderId="28" xfId="1" applyNumberFormat="1" applyFont="1" applyFill="1" applyBorder="1" applyAlignment="1">
      <alignment horizontal="center" vertical="center" wrapText="1"/>
    </xf>
    <xf numFmtId="1" fontId="7" fillId="0" borderId="17" xfId="1" applyNumberFormat="1"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22" xfId="0" applyFont="1" applyFill="1" applyBorder="1" applyAlignment="1">
      <alignment horizontal="center" vertical="center"/>
    </xf>
    <xf numFmtId="1" fontId="7" fillId="0" borderId="28"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3" fontId="7" fillId="0" borderId="31" xfId="3" applyNumberFormat="1" applyFont="1" applyFill="1" applyBorder="1" applyAlignment="1">
      <alignment horizontal="left" vertical="center" wrapText="1"/>
    </xf>
    <xf numFmtId="3" fontId="7" fillId="0" borderId="16" xfId="3"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3" fontId="8" fillId="6" borderId="4" xfId="3" applyNumberFormat="1" applyFont="1" applyFill="1" applyBorder="1" applyAlignment="1">
      <alignment horizontal="left" vertical="center" wrapText="1"/>
    </xf>
    <xf numFmtId="3" fontId="8" fillId="6" borderId="40" xfId="3" applyNumberFormat="1" applyFont="1" applyFill="1" applyBorder="1" applyAlignment="1">
      <alignment horizontal="left" vertical="center" wrapText="1"/>
    </xf>
    <xf numFmtId="3" fontId="7" fillId="6" borderId="6" xfId="3" applyNumberFormat="1" applyFont="1" applyFill="1" applyBorder="1" applyAlignment="1">
      <alignment horizontal="center" vertical="center" wrapText="1"/>
    </xf>
    <xf numFmtId="3" fontId="7" fillId="6" borderId="36" xfId="3" applyNumberFormat="1" applyFont="1" applyFill="1" applyBorder="1" applyAlignment="1">
      <alignment horizontal="center" vertical="center" wrapText="1"/>
    </xf>
    <xf numFmtId="10" fontId="7" fillId="0" borderId="28" xfId="2" applyNumberFormat="1" applyFont="1" applyFill="1" applyBorder="1" applyAlignment="1">
      <alignment horizontal="center" vertical="center" wrapText="1"/>
    </xf>
    <xf numFmtId="10" fontId="7" fillId="0" borderId="17" xfId="2" applyNumberFormat="1" applyFont="1" applyFill="1" applyBorder="1" applyAlignment="1">
      <alignment horizontal="center" vertical="center" wrapText="1"/>
    </xf>
    <xf numFmtId="10" fontId="7" fillId="5" borderId="28" xfId="2" applyNumberFormat="1" applyFont="1" applyFill="1" applyBorder="1" applyAlignment="1">
      <alignment horizontal="center" vertical="center" wrapText="1"/>
    </xf>
    <xf numFmtId="10" fontId="7" fillId="5" borderId="17" xfId="2" applyNumberFormat="1" applyFont="1" applyFill="1" applyBorder="1" applyAlignment="1">
      <alignment horizontal="center" vertical="center" wrapText="1"/>
    </xf>
    <xf numFmtId="165" fontId="7" fillId="6" borderId="6" xfId="3" applyNumberFormat="1" applyFont="1" applyFill="1" applyBorder="1" applyAlignment="1">
      <alignment horizontal="center" vertical="center"/>
    </xf>
    <xf numFmtId="165" fontId="7" fillId="6" borderId="36" xfId="3" applyNumberFormat="1" applyFont="1" applyFill="1" applyBorder="1" applyAlignment="1">
      <alignment horizontal="center" vertical="center"/>
    </xf>
    <xf numFmtId="165" fontId="7" fillId="6" borderId="6" xfId="3" applyNumberFormat="1" applyFont="1" applyFill="1" applyBorder="1" applyAlignment="1">
      <alignment horizontal="left" vertical="center" wrapText="1"/>
    </xf>
    <xf numFmtId="165" fontId="7" fillId="6" borderId="36" xfId="3" applyNumberFormat="1" applyFont="1" applyFill="1" applyBorder="1" applyAlignment="1">
      <alignment horizontal="left" vertical="center" wrapText="1"/>
    </xf>
    <xf numFmtId="164" fontId="6" fillId="0" borderId="28" xfId="1" applyNumberFormat="1" applyFont="1" applyFill="1" applyBorder="1" applyAlignment="1">
      <alignment horizontal="left" vertical="center" wrapText="1"/>
    </xf>
    <xf numFmtId="164" fontId="6" fillId="0" borderId="17" xfId="1" applyNumberFormat="1" applyFont="1" applyFill="1" applyBorder="1" applyAlignment="1">
      <alignment horizontal="left" vertical="center" wrapText="1"/>
    </xf>
    <xf numFmtId="164" fontId="6" fillId="0" borderId="30" xfId="1" applyNumberFormat="1" applyFont="1" applyFill="1" applyBorder="1" applyAlignment="1">
      <alignment horizontal="left" vertical="center" wrapText="1"/>
    </xf>
    <xf numFmtId="164" fontId="6" fillId="0" borderId="37" xfId="1" applyNumberFormat="1" applyFont="1" applyFill="1" applyBorder="1" applyAlignment="1">
      <alignment horizontal="left" vertical="center" wrapText="1"/>
    </xf>
    <xf numFmtId="1" fontId="7" fillId="0" borderId="28" xfId="1" applyNumberFormat="1" applyFont="1" applyFill="1" applyBorder="1" applyAlignment="1">
      <alignment horizontal="center" vertical="center"/>
    </xf>
    <xf numFmtId="1" fontId="7" fillId="0" borderId="17" xfId="1" applyNumberFormat="1" applyFont="1" applyFill="1" applyBorder="1" applyAlignment="1">
      <alignment horizontal="center" vertical="center"/>
    </xf>
    <xf numFmtId="3" fontId="8" fillId="12" borderId="31" xfId="3" applyNumberFormat="1" applyFont="1" applyFill="1" applyBorder="1" applyAlignment="1">
      <alignment horizontal="left" vertical="center" wrapText="1"/>
    </xf>
    <xf numFmtId="3" fontId="8" fillId="12" borderId="16" xfId="3" applyNumberFormat="1" applyFont="1" applyFill="1" applyBorder="1" applyAlignment="1">
      <alignment horizontal="left" vertical="center" wrapText="1"/>
    </xf>
    <xf numFmtId="3" fontId="8" fillId="12" borderId="40" xfId="3" applyNumberFormat="1" applyFont="1" applyFill="1" applyBorder="1" applyAlignment="1">
      <alignment horizontal="left" vertical="center" wrapText="1"/>
    </xf>
    <xf numFmtId="3" fontId="8" fillId="13" borderId="4" xfId="3" applyNumberFormat="1" applyFont="1" applyFill="1" applyBorder="1" applyAlignment="1">
      <alignment horizontal="left" vertical="center" wrapText="1"/>
    </xf>
    <xf numFmtId="3" fontId="8" fillId="13" borderId="16" xfId="3" applyNumberFormat="1" applyFont="1" applyFill="1" applyBorder="1" applyAlignment="1">
      <alignment horizontal="left" vertical="center" wrapText="1"/>
    </xf>
    <xf numFmtId="3" fontId="8" fillId="13" borderId="40" xfId="3" applyNumberFormat="1" applyFont="1" applyFill="1" applyBorder="1" applyAlignment="1">
      <alignment horizontal="left" vertical="center" wrapText="1"/>
    </xf>
    <xf numFmtId="164" fontId="6" fillId="6" borderId="6" xfId="1" applyNumberFormat="1" applyFont="1" applyFill="1" applyBorder="1" applyAlignment="1">
      <alignment horizontal="center" vertical="center" wrapText="1"/>
    </xf>
    <xf numFmtId="164" fontId="6" fillId="6" borderId="36" xfId="1" applyNumberFormat="1" applyFont="1" applyFill="1" applyBorder="1" applyAlignment="1">
      <alignment horizontal="center" vertical="center" wrapText="1"/>
    </xf>
    <xf numFmtId="164" fontId="6" fillId="6" borderId="19" xfId="1" applyNumberFormat="1" applyFont="1" applyFill="1" applyBorder="1" applyAlignment="1">
      <alignment horizontal="center" vertical="center" wrapText="1"/>
    </xf>
    <xf numFmtId="164" fontId="6" fillId="6" borderId="39" xfId="1" applyNumberFormat="1"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7" fillId="0" borderId="22" xfId="0" applyFont="1" applyFill="1" applyBorder="1" applyAlignment="1">
      <alignment horizontal="left" vertical="center" wrapText="1"/>
    </xf>
    <xf numFmtId="0" fontId="7" fillId="5" borderId="22" xfId="0" applyFont="1" applyFill="1" applyBorder="1" applyAlignment="1">
      <alignment horizontal="left" vertical="center" wrapText="1"/>
    </xf>
    <xf numFmtId="0" fontId="7" fillId="0" borderId="6"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22" xfId="0" applyFont="1" applyFill="1" applyBorder="1" applyAlignment="1">
      <alignment horizontal="center" vertical="center"/>
    </xf>
    <xf numFmtId="43" fontId="7" fillId="5" borderId="28" xfId="1" applyFont="1" applyFill="1" applyBorder="1" applyAlignment="1">
      <alignment horizontal="center" vertical="center" wrapText="1"/>
    </xf>
    <xf numFmtId="43" fontId="7" fillId="5" borderId="17" xfId="1" applyFont="1" applyFill="1" applyBorder="1" applyAlignment="1">
      <alignment horizontal="center" vertical="center" wrapText="1"/>
    </xf>
    <xf numFmtId="43" fontId="7" fillId="5" borderId="22" xfId="1" applyFont="1" applyFill="1" applyBorder="1" applyAlignment="1">
      <alignment horizontal="center" vertical="center" wrapText="1"/>
    </xf>
    <xf numFmtId="0" fontId="7" fillId="0" borderId="22" xfId="0"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1" fontId="7" fillId="0" borderId="22" xfId="1" applyNumberFormat="1" applyFont="1" applyFill="1" applyBorder="1" applyAlignment="1">
      <alignment horizontal="center" vertical="center"/>
    </xf>
    <xf numFmtId="49" fontId="7" fillId="4" borderId="4" xfId="0" applyNumberFormat="1" applyFont="1" applyFill="1" applyBorder="1" applyAlignment="1">
      <alignment horizontal="left" vertical="center" wrapText="1"/>
    </xf>
    <xf numFmtId="49" fontId="7" fillId="4" borderId="16" xfId="0" applyNumberFormat="1" applyFont="1" applyFill="1" applyBorder="1" applyAlignment="1">
      <alignment horizontal="left" vertical="center" wrapText="1"/>
    </xf>
    <xf numFmtId="49" fontId="7" fillId="4" borderId="20" xfId="0" applyNumberFormat="1" applyFont="1" applyFill="1" applyBorder="1" applyAlignment="1">
      <alignment horizontal="left" vertical="center" wrapText="1"/>
    </xf>
    <xf numFmtId="3" fontId="7" fillId="0" borderId="20" xfId="3" applyNumberFormat="1" applyFont="1" applyFill="1" applyBorder="1" applyAlignment="1">
      <alignment horizontal="left" vertical="center" wrapText="1"/>
    </xf>
    <xf numFmtId="166" fontId="7" fillId="5" borderId="28" xfId="1" applyNumberFormat="1" applyFont="1" applyFill="1" applyBorder="1" applyAlignment="1">
      <alignment horizontal="center" vertical="center" wrapText="1"/>
    </xf>
    <xf numFmtId="166" fontId="7" fillId="5" borderId="17" xfId="1" applyNumberFormat="1" applyFont="1" applyFill="1" applyBorder="1" applyAlignment="1">
      <alignment horizontal="center" vertical="center" wrapText="1"/>
    </xf>
    <xf numFmtId="166" fontId="7" fillId="5" borderId="22" xfId="1"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9" sqref="A9:L9"/>
    </sheetView>
  </sheetViews>
  <sheetFormatPr baseColWidth="10" defaultColWidth="11.42578125" defaultRowHeight="15" x14ac:dyDescent="0.25"/>
  <cols>
    <col min="1" max="1" width="14.7109375" style="15" customWidth="1"/>
    <col min="2" max="2" width="15.7109375" style="15" customWidth="1"/>
    <col min="3" max="3" width="15.85546875" style="15" customWidth="1"/>
    <col min="4" max="4" width="15.7109375" style="15" customWidth="1"/>
    <col min="5" max="12" width="14.7109375" style="15" customWidth="1"/>
    <col min="13" max="16384" width="11.42578125" style="15"/>
  </cols>
  <sheetData>
    <row r="1" spans="1:12" x14ac:dyDescent="0.25">
      <c r="A1" s="272" t="s">
        <v>73</v>
      </c>
      <c r="B1" s="272"/>
      <c r="C1" s="272"/>
      <c r="D1" s="272"/>
      <c r="E1" s="272"/>
      <c r="F1" s="272"/>
      <c r="G1" s="272"/>
      <c r="H1" s="272"/>
      <c r="I1" s="272"/>
      <c r="J1" s="272"/>
      <c r="K1" s="272"/>
      <c r="L1" s="272"/>
    </row>
    <row r="3" spans="1:12" ht="14.45" x14ac:dyDescent="0.3">
      <c r="A3" s="268" t="s">
        <v>74</v>
      </c>
      <c r="B3" s="268"/>
      <c r="C3" s="268"/>
      <c r="D3" s="268"/>
      <c r="E3" s="268"/>
      <c r="F3" s="268"/>
      <c r="G3" s="268"/>
      <c r="H3" s="268"/>
      <c r="I3" s="268"/>
      <c r="J3" s="268"/>
      <c r="K3" s="268"/>
      <c r="L3" s="268"/>
    </row>
    <row r="4" spans="1:12" ht="40.5" customHeight="1" x14ac:dyDescent="0.25">
      <c r="A4" s="233" t="s">
        <v>75</v>
      </c>
      <c r="B4" s="233"/>
      <c r="C4" s="233"/>
      <c r="D4" s="233"/>
      <c r="E4" s="233"/>
      <c r="F4" s="233"/>
      <c r="G4" s="233"/>
      <c r="H4" s="233"/>
      <c r="I4" s="233"/>
      <c r="J4" s="233"/>
      <c r="K4" s="233"/>
      <c r="L4" s="233"/>
    </row>
    <row r="6" spans="1:12" x14ac:dyDescent="0.25">
      <c r="A6" s="268" t="s">
        <v>76</v>
      </c>
      <c r="B6" s="268"/>
      <c r="C6" s="268"/>
      <c r="D6" s="268"/>
      <c r="E6" s="268"/>
      <c r="F6" s="268"/>
      <c r="G6" s="268"/>
      <c r="H6" s="268"/>
      <c r="I6" s="268"/>
      <c r="J6" s="268"/>
      <c r="K6" s="268"/>
      <c r="L6" s="268"/>
    </row>
    <row r="7" spans="1:12" ht="75" customHeight="1" x14ac:dyDescent="0.25">
      <c r="A7" s="233" t="s">
        <v>77</v>
      </c>
      <c r="B7" s="233"/>
      <c r="C7" s="233"/>
      <c r="D7" s="233"/>
      <c r="E7" s="233"/>
      <c r="F7" s="233"/>
      <c r="G7" s="233"/>
      <c r="H7" s="233"/>
      <c r="I7" s="233"/>
      <c r="J7" s="233"/>
      <c r="K7" s="233"/>
      <c r="L7" s="233"/>
    </row>
    <row r="9" spans="1:12" x14ac:dyDescent="0.25">
      <c r="A9" s="268" t="s">
        <v>78</v>
      </c>
      <c r="B9" s="268"/>
      <c r="C9" s="268"/>
      <c r="D9" s="268"/>
      <c r="E9" s="268"/>
      <c r="F9" s="268"/>
      <c r="G9" s="268"/>
      <c r="H9" s="268"/>
      <c r="I9" s="268"/>
      <c r="J9" s="268"/>
      <c r="K9" s="268"/>
      <c r="L9" s="268"/>
    </row>
    <row r="10" spans="1:12" ht="59.25" customHeight="1" x14ac:dyDescent="0.25">
      <c r="A10" s="233" t="s">
        <v>79</v>
      </c>
      <c r="B10" s="233"/>
      <c r="C10" s="233"/>
      <c r="D10" s="233"/>
      <c r="E10" s="233"/>
      <c r="F10" s="233"/>
      <c r="G10" s="233"/>
      <c r="H10" s="233"/>
      <c r="I10" s="233"/>
      <c r="J10" s="233"/>
      <c r="K10" s="233"/>
      <c r="L10" s="233"/>
    </row>
    <row r="12" spans="1:12" x14ac:dyDescent="0.25">
      <c r="A12" s="268" t="s">
        <v>80</v>
      </c>
      <c r="B12" s="268"/>
      <c r="C12" s="268"/>
      <c r="D12" s="268"/>
      <c r="E12" s="268"/>
      <c r="F12" s="268"/>
      <c r="G12" s="268"/>
      <c r="H12" s="268"/>
      <c r="I12" s="268"/>
      <c r="J12" s="268"/>
      <c r="K12" s="268"/>
      <c r="L12" s="268"/>
    </row>
    <row r="13" spans="1:12" ht="45" customHeight="1" x14ac:dyDescent="0.25">
      <c r="A13" s="233" t="s">
        <v>81</v>
      </c>
      <c r="B13" s="233"/>
      <c r="C13" s="233"/>
      <c r="D13" s="233"/>
      <c r="E13" s="233"/>
      <c r="F13" s="233"/>
      <c r="G13" s="233"/>
      <c r="H13" s="233"/>
      <c r="I13" s="233"/>
      <c r="J13" s="233"/>
      <c r="K13" s="233"/>
      <c r="L13" s="233"/>
    </row>
    <row r="15" spans="1:12" x14ac:dyDescent="0.25">
      <c r="A15" s="269" t="s">
        <v>82</v>
      </c>
      <c r="B15" s="269"/>
      <c r="C15" s="269"/>
      <c r="D15" s="269"/>
      <c r="E15" s="270" t="s">
        <v>83</v>
      </c>
      <c r="F15" s="270"/>
      <c r="G15" s="270"/>
      <c r="H15" s="270"/>
      <c r="I15" s="271" t="s">
        <v>84</v>
      </c>
      <c r="J15" s="271"/>
      <c r="K15" s="271"/>
      <c r="L15" s="271"/>
    </row>
    <row r="16" spans="1:12" x14ac:dyDescent="0.25">
      <c r="A16" s="261" t="s">
        <v>85</v>
      </c>
      <c r="B16" s="261"/>
      <c r="C16" s="261"/>
      <c r="D16" s="261"/>
      <c r="E16" s="262" t="s">
        <v>86</v>
      </c>
      <c r="F16" s="262"/>
      <c r="G16" s="262"/>
      <c r="H16" s="262"/>
      <c r="I16" s="263" t="s">
        <v>87</v>
      </c>
      <c r="J16" s="263"/>
      <c r="K16" s="263"/>
      <c r="L16" s="263"/>
    </row>
    <row r="17" spans="1:12" x14ac:dyDescent="0.25">
      <c r="A17" s="261" t="s">
        <v>88</v>
      </c>
      <c r="B17" s="261"/>
      <c r="C17" s="261"/>
      <c r="D17" s="261"/>
      <c r="E17" s="262" t="s">
        <v>89</v>
      </c>
      <c r="F17" s="262"/>
      <c r="G17" s="262"/>
      <c r="H17" s="262"/>
      <c r="I17" s="263" t="s">
        <v>90</v>
      </c>
      <c r="J17" s="263"/>
      <c r="K17" s="263"/>
      <c r="L17" s="263"/>
    </row>
    <row r="18" spans="1:12" x14ac:dyDescent="0.25">
      <c r="A18" s="261" t="s">
        <v>91</v>
      </c>
      <c r="B18" s="261"/>
      <c r="C18" s="261"/>
      <c r="D18" s="261"/>
      <c r="E18" s="262" t="s">
        <v>92</v>
      </c>
      <c r="F18" s="262"/>
      <c r="G18" s="262"/>
      <c r="H18" s="262"/>
      <c r="I18" s="263" t="s">
        <v>93</v>
      </c>
      <c r="J18" s="263"/>
      <c r="K18" s="263"/>
      <c r="L18" s="263"/>
    </row>
    <row r="19" spans="1:12" x14ac:dyDescent="0.25">
      <c r="A19" s="261" t="s">
        <v>94</v>
      </c>
      <c r="B19" s="261"/>
      <c r="C19" s="261"/>
      <c r="D19" s="261"/>
      <c r="E19" s="262"/>
      <c r="F19" s="262"/>
      <c r="G19" s="262"/>
      <c r="H19" s="262"/>
      <c r="I19" s="263" t="s">
        <v>95</v>
      </c>
      <c r="J19" s="263"/>
      <c r="K19" s="263"/>
      <c r="L19" s="263"/>
    </row>
    <row r="20" spans="1:12" x14ac:dyDescent="0.25">
      <c r="A20" s="261" t="s">
        <v>96</v>
      </c>
      <c r="B20" s="261"/>
      <c r="C20" s="261"/>
      <c r="D20" s="261"/>
      <c r="E20" s="262"/>
      <c r="F20" s="262"/>
      <c r="G20" s="262"/>
      <c r="H20" s="262"/>
      <c r="I20" s="263" t="s">
        <v>97</v>
      </c>
      <c r="J20" s="263"/>
      <c r="K20" s="263"/>
      <c r="L20" s="263"/>
    </row>
    <row r="21" spans="1:12" x14ac:dyDescent="0.25">
      <c r="A21" s="261" t="s">
        <v>98</v>
      </c>
      <c r="B21" s="261"/>
      <c r="C21" s="261"/>
      <c r="D21" s="261"/>
      <c r="E21" s="262"/>
      <c r="F21" s="262"/>
      <c r="G21" s="262"/>
      <c r="H21" s="262"/>
      <c r="I21" s="16" t="s">
        <v>99</v>
      </c>
      <c r="J21" s="16"/>
      <c r="K21" s="16"/>
      <c r="L21" s="16"/>
    </row>
    <row r="22" spans="1:12" x14ac:dyDescent="0.25">
      <c r="A22" s="267" t="s">
        <v>100</v>
      </c>
      <c r="B22" s="267"/>
      <c r="C22" s="267"/>
      <c r="D22" s="267"/>
      <c r="E22" s="262"/>
      <c r="F22" s="262"/>
      <c r="G22" s="262"/>
      <c r="H22" s="262"/>
      <c r="I22" s="263" t="s">
        <v>101</v>
      </c>
      <c r="J22" s="263"/>
      <c r="K22" s="263"/>
      <c r="L22" s="263"/>
    </row>
    <row r="23" spans="1:12" x14ac:dyDescent="0.25">
      <c r="A23" s="261"/>
      <c r="B23" s="261"/>
      <c r="C23" s="261"/>
      <c r="D23" s="261"/>
      <c r="E23" s="262"/>
      <c r="F23" s="262"/>
      <c r="G23" s="262"/>
      <c r="H23" s="262"/>
      <c r="I23" s="263" t="s">
        <v>102</v>
      </c>
      <c r="J23" s="263"/>
      <c r="K23" s="263"/>
      <c r="L23" s="263"/>
    </row>
    <row r="24" spans="1:12" x14ac:dyDescent="0.25">
      <c r="A24" s="264" t="s">
        <v>103</v>
      </c>
      <c r="B24" s="264"/>
      <c r="C24" s="264"/>
      <c r="D24" s="264"/>
      <c r="E24" s="265" t="s">
        <v>104</v>
      </c>
      <c r="F24" s="265"/>
      <c r="G24" s="265"/>
      <c r="H24" s="265"/>
      <c r="I24" s="266" t="s">
        <v>104</v>
      </c>
      <c r="J24" s="266"/>
      <c r="K24" s="266"/>
      <c r="L24" s="266"/>
    </row>
    <row r="25" spans="1:12" x14ac:dyDescent="0.25">
      <c r="A25" s="256"/>
      <c r="B25" s="256"/>
      <c r="C25" s="256"/>
      <c r="D25" s="256"/>
    </row>
    <row r="26" spans="1:12" x14ac:dyDescent="0.25">
      <c r="A26" s="257" t="s">
        <v>105</v>
      </c>
      <c r="B26" s="257"/>
      <c r="C26" s="257"/>
      <c r="D26" s="257"/>
      <c r="E26" s="257"/>
      <c r="F26" s="257"/>
      <c r="G26" s="257"/>
      <c r="H26" s="257"/>
      <c r="I26" s="257"/>
      <c r="J26" s="257"/>
      <c r="K26" s="257"/>
      <c r="L26" s="257"/>
    </row>
    <row r="28" spans="1:12" s="18" customFormat="1" x14ac:dyDescent="0.25">
      <c r="A28" s="17" t="s">
        <v>106</v>
      </c>
      <c r="B28" s="258" t="s">
        <v>107</v>
      </c>
      <c r="C28" s="258"/>
      <c r="D28" s="258"/>
      <c r="E28" s="17" t="s">
        <v>108</v>
      </c>
      <c r="F28" s="258" t="s">
        <v>109</v>
      </c>
      <c r="G28" s="258"/>
      <c r="H28" s="258"/>
      <c r="I28" s="258"/>
      <c r="J28" s="258"/>
      <c r="K28" s="259" t="s">
        <v>110</v>
      </c>
      <c r="L28" s="260"/>
    </row>
    <row r="29" spans="1:12" x14ac:dyDescent="0.25">
      <c r="A29" s="19" t="s">
        <v>111</v>
      </c>
      <c r="B29" s="248" t="s">
        <v>112</v>
      </c>
      <c r="C29" s="248"/>
      <c r="D29" s="248"/>
      <c r="E29" s="20" t="s">
        <v>113</v>
      </c>
      <c r="F29" s="245"/>
      <c r="G29" s="245"/>
      <c r="H29" s="245"/>
      <c r="I29" s="245"/>
      <c r="J29" s="245"/>
      <c r="K29" s="246"/>
      <c r="L29" s="247"/>
    </row>
    <row r="30" spans="1:12" x14ac:dyDescent="0.25">
      <c r="A30" s="19" t="s">
        <v>114</v>
      </c>
      <c r="B30" s="248" t="s">
        <v>115</v>
      </c>
      <c r="C30" s="248"/>
      <c r="D30" s="248"/>
      <c r="E30" s="20" t="s">
        <v>113</v>
      </c>
      <c r="F30" s="245"/>
      <c r="G30" s="245"/>
      <c r="H30" s="245"/>
      <c r="I30" s="245"/>
      <c r="J30" s="245"/>
      <c r="K30" s="246"/>
      <c r="L30" s="247"/>
    </row>
    <row r="31" spans="1:12" x14ac:dyDescent="0.25">
      <c r="A31" s="19" t="s">
        <v>116</v>
      </c>
      <c r="B31" s="248" t="s">
        <v>117</v>
      </c>
      <c r="C31" s="248"/>
      <c r="D31" s="248"/>
      <c r="E31" s="20" t="s">
        <v>113</v>
      </c>
      <c r="F31" s="245"/>
      <c r="G31" s="245"/>
      <c r="H31" s="245"/>
      <c r="I31" s="245"/>
      <c r="J31" s="245"/>
      <c r="K31" s="246"/>
      <c r="L31" s="247"/>
    </row>
    <row r="32" spans="1:12" x14ac:dyDescent="0.25">
      <c r="A32" s="19" t="s">
        <v>118</v>
      </c>
      <c r="B32" s="248" t="s">
        <v>119</v>
      </c>
      <c r="C32" s="248"/>
      <c r="D32" s="248"/>
      <c r="E32" s="20" t="s">
        <v>113</v>
      </c>
      <c r="F32" s="245"/>
      <c r="G32" s="245"/>
      <c r="H32" s="245"/>
      <c r="I32" s="245"/>
      <c r="J32" s="245"/>
      <c r="K32" s="246"/>
      <c r="L32" s="247"/>
    </row>
    <row r="33" spans="1:12" x14ac:dyDescent="0.25">
      <c r="A33" s="19" t="s">
        <v>120</v>
      </c>
      <c r="B33" s="248" t="s">
        <v>121</v>
      </c>
      <c r="C33" s="248"/>
      <c r="D33" s="248"/>
      <c r="E33" s="20" t="s">
        <v>113</v>
      </c>
      <c r="F33" s="245"/>
      <c r="G33" s="245"/>
      <c r="H33" s="245"/>
      <c r="I33" s="245"/>
      <c r="J33" s="245"/>
      <c r="K33" s="246"/>
      <c r="L33" s="247"/>
    </row>
    <row r="34" spans="1:12" x14ac:dyDescent="0.25">
      <c r="A34" s="19" t="s">
        <v>122</v>
      </c>
      <c r="B34" s="248" t="s">
        <v>6</v>
      </c>
      <c r="C34" s="248"/>
      <c r="D34" s="248"/>
      <c r="E34" s="20" t="s">
        <v>113</v>
      </c>
      <c r="F34" s="245"/>
      <c r="G34" s="245"/>
      <c r="H34" s="245"/>
      <c r="I34" s="245"/>
      <c r="J34" s="245"/>
      <c r="K34" s="246"/>
      <c r="L34" s="247"/>
    </row>
    <row r="35" spans="1:12" x14ac:dyDescent="0.25">
      <c r="A35" s="19" t="s">
        <v>123</v>
      </c>
      <c r="B35" s="248" t="s">
        <v>7</v>
      </c>
      <c r="C35" s="248"/>
      <c r="D35" s="248"/>
      <c r="E35" s="20" t="s">
        <v>113</v>
      </c>
      <c r="F35" s="245"/>
      <c r="G35" s="245"/>
      <c r="H35" s="245"/>
      <c r="I35" s="245"/>
      <c r="J35" s="245"/>
      <c r="K35" s="246"/>
      <c r="L35" s="247"/>
    </row>
    <row r="36" spans="1:12" x14ac:dyDescent="0.25">
      <c r="A36" s="19" t="s">
        <v>124</v>
      </c>
      <c r="B36" s="248" t="s">
        <v>8</v>
      </c>
      <c r="C36" s="248"/>
      <c r="D36" s="248"/>
      <c r="E36" s="20" t="s">
        <v>113</v>
      </c>
      <c r="F36" s="245"/>
      <c r="G36" s="245"/>
      <c r="H36" s="245"/>
      <c r="I36" s="245"/>
      <c r="J36" s="245"/>
      <c r="K36" s="246"/>
      <c r="L36" s="247"/>
    </row>
    <row r="37" spans="1:12" x14ac:dyDescent="0.25">
      <c r="A37" s="19" t="s">
        <v>125</v>
      </c>
      <c r="B37" s="252" t="s">
        <v>126</v>
      </c>
      <c r="C37" s="253"/>
      <c r="D37" s="254"/>
      <c r="E37" s="20" t="s">
        <v>113</v>
      </c>
      <c r="F37" s="246"/>
      <c r="G37" s="255"/>
      <c r="H37" s="255"/>
      <c r="I37" s="255"/>
      <c r="J37" s="247"/>
      <c r="K37" s="246"/>
      <c r="L37" s="247"/>
    </row>
    <row r="38" spans="1:12" x14ac:dyDescent="0.25">
      <c r="A38" s="19" t="s">
        <v>127</v>
      </c>
      <c r="B38" s="248" t="s">
        <v>128</v>
      </c>
      <c r="C38" s="248"/>
      <c r="D38" s="248"/>
      <c r="E38" s="20" t="s">
        <v>113</v>
      </c>
      <c r="F38" s="245"/>
      <c r="G38" s="245"/>
      <c r="H38" s="245"/>
      <c r="I38" s="245"/>
      <c r="J38" s="245"/>
      <c r="K38" s="246"/>
      <c r="L38" s="247"/>
    </row>
    <row r="39" spans="1:12" x14ac:dyDescent="0.25">
      <c r="A39" s="19" t="s">
        <v>129</v>
      </c>
      <c r="B39" s="252" t="s">
        <v>130</v>
      </c>
      <c r="C39" s="253"/>
      <c r="D39" s="254"/>
      <c r="E39" s="20" t="s">
        <v>113</v>
      </c>
      <c r="F39" s="245"/>
      <c r="G39" s="245"/>
      <c r="H39" s="245"/>
      <c r="I39" s="245"/>
      <c r="J39" s="245"/>
      <c r="K39" s="246"/>
      <c r="L39" s="247"/>
    </row>
    <row r="40" spans="1:12" x14ac:dyDescent="0.25">
      <c r="A40" s="19" t="s">
        <v>131</v>
      </c>
      <c r="B40" s="248" t="s">
        <v>132</v>
      </c>
      <c r="C40" s="248"/>
      <c r="D40" s="248"/>
      <c r="E40" s="20" t="s">
        <v>113</v>
      </c>
      <c r="F40" s="245"/>
      <c r="G40" s="245"/>
      <c r="H40" s="245"/>
      <c r="I40" s="245"/>
      <c r="J40" s="245"/>
      <c r="K40" s="246"/>
      <c r="L40" s="247"/>
    </row>
    <row r="41" spans="1:12" ht="30" customHeight="1" x14ac:dyDescent="0.25">
      <c r="A41" s="19" t="s">
        <v>133</v>
      </c>
      <c r="B41" s="248" t="s">
        <v>134</v>
      </c>
      <c r="C41" s="248"/>
      <c r="D41" s="248"/>
      <c r="E41" s="19" t="s">
        <v>135</v>
      </c>
      <c r="F41" s="249" t="s">
        <v>136</v>
      </c>
      <c r="G41" s="249"/>
      <c r="H41" s="249"/>
      <c r="I41" s="249"/>
      <c r="J41" s="249"/>
      <c r="K41" s="250" t="s">
        <v>137</v>
      </c>
      <c r="L41" s="251"/>
    </row>
    <row r="42" spans="1:12" ht="30" customHeight="1" x14ac:dyDescent="0.25">
      <c r="A42" s="19" t="s">
        <v>138</v>
      </c>
      <c r="B42" s="248" t="s">
        <v>139</v>
      </c>
      <c r="C42" s="248"/>
      <c r="D42" s="248"/>
      <c r="E42" s="19" t="s">
        <v>135</v>
      </c>
      <c r="F42" s="249" t="s">
        <v>140</v>
      </c>
      <c r="G42" s="249"/>
      <c r="H42" s="249"/>
      <c r="I42" s="249"/>
      <c r="J42" s="249"/>
      <c r="K42" s="250" t="s">
        <v>137</v>
      </c>
      <c r="L42" s="251"/>
    </row>
    <row r="43" spans="1:12" ht="62.25" customHeight="1" x14ac:dyDescent="0.25">
      <c r="A43" s="19" t="s">
        <v>141</v>
      </c>
      <c r="B43" s="248" t="s">
        <v>142</v>
      </c>
      <c r="C43" s="248"/>
      <c r="D43" s="248"/>
      <c r="E43" s="19" t="s">
        <v>135</v>
      </c>
      <c r="F43" s="249" t="s">
        <v>143</v>
      </c>
      <c r="G43" s="249"/>
      <c r="H43" s="249"/>
      <c r="I43" s="249"/>
      <c r="J43" s="249"/>
      <c r="K43" s="250" t="s">
        <v>137</v>
      </c>
      <c r="L43" s="251"/>
    </row>
    <row r="44" spans="1:12" ht="30" customHeight="1" x14ac:dyDescent="0.25">
      <c r="A44" s="19" t="s">
        <v>144</v>
      </c>
      <c r="B44" s="248" t="s">
        <v>145</v>
      </c>
      <c r="C44" s="248"/>
      <c r="D44" s="248"/>
      <c r="E44" s="19" t="s">
        <v>135</v>
      </c>
      <c r="F44" s="249" t="s">
        <v>146</v>
      </c>
      <c r="G44" s="249"/>
      <c r="H44" s="249"/>
      <c r="I44" s="249"/>
      <c r="J44" s="249"/>
      <c r="K44" s="250" t="s">
        <v>137</v>
      </c>
      <c r="L44" s="251"/>
    </row>
    <row r="45" spans="1:12" x14ac:dyDescent="0.25">
      <c r="A45" s="19" t="s">
        <v>147</v>
      </c>
      <c r="B45" s="248" t="s">
        <v>148</v>
      </c>
      <c r="C45" s="248"/>
      <c r="D45" s="248"/>
      <c r="E45" s="20" t="s">
        <v>113</v>
      </c>
      <c r="F45" s="245"/>
      <c r="G45" s="245"/>
      <c r="H45" s="245"/>
      <c r="I45" s="245"/>
      <c r="J45" s="245"/>
      <c r="K45" s="246"/>
      <c r="L45" s="247"/>
    </row>
    <row r="46" spans="1:12" x14ac:dyDescent="0.25">
      <c r="A46" s="19" t="s">
        <v>149</v>
      </c>
      <c r="B46" s="248" t="s">
        <v>150</v>
      </c>
      <c r="C46" s="248"/>
      <c r="D46" s="248"/>
      <c r="E46" s="20" t="s">
        <v>113</v>
      </c>
      <c r="F46" s="245"/>
      <c r="G46" s="245"/>
      <c r="H46" s="245"/>
      <c r="I46" s="245"/>
      <c r="J46" s="245"/>
      <c r="K46" s="246"/>
      <c r="L46" s="247"/>
    </row>
    <row r="47" spans="1:12" x14ac:dyDescent="0.25">
      <c r="A47" s="19" t="s">
        <v>151</v>
      </c>
      <c r="B47" s="248" t="s">
        <v>152</v>
      </c>
      <c r="C47" s="248"/>
      <c r="D47" s="248"/>
      <c r="E47" s="20" t="s">
        <v>113</v>
      </c>
      <c r="F47" s="245"/>
      <c r="G47" s="245"/>
      <c r="H47" s="245"/>
      <c r="I47" s="245"/>
      <c r="J47" s="245"/>
      <c r="K47" s="246"/>
      <c r="L47" s="247"/>
    </row>
    <row r="48" spans="1:12" ht="46.5" customHeight="1" x14ac:dyDescent="0.25">
      <c r="A48" s="21" t="s">
        <v>153</v>
      </c>
      <c r="B48" s="241" t="s">
        <v>154</v>
      </c>
      <c r="C48" s="241"/>
      <c r="D48" s="241"/>
      <c r="E48" s="21" t="s">
        <v>135</v>
      </c>
      <c r="F48" s="242" t="s">
        <v>155</v>
      </c>
      <c r="G48" s="242"/>
      <c r="H48" s="242"/>
      <c r="I48" s="242"/>
      <c r="J48" s="242"/>
      <c r="K48" s="243" t="s">
        <v>137</v>
      </c>
      <c r="L48" s="244"/>
    </row>
    <row r="49" spans="1:12" ht="30.75" customHeight="1" x14ac:dyDescent="0.25">
      <c r="A49" s="21" t="s">
        <v>156</v>
      </c>
      <c r="B49" s="241" t="s">
        <v>157</v>
      </c>
      <c r="C49" s="241"/>
      <c r="D49" s="241"/>
      <c r="E49" s="21" t="s">
        <v>135</v>
      </c>
      <c r="F49" s="242" t="s">
        <v>158</v>
      </c>
      <c r="G49" s="242"/>
      <c r="H49" s="242"/>
      <c r="I49" s="242"/>
      <c r="J49" s="242"/>
      <c r="K49" s="243" t="s">
        <v>137</v>
      </c>
      <c r="L49" s="244"/>
    </row>
    <row r="50" spans="1:12" ht="47.25" customHeight="1" x14ac:dyDescent="0.25">
      <c r="A50" s="21" t="s">
        <v>159</v>
      </c>
      <c r="B50" s="241" t="s">
        <v>160</v>
      </c>
      <c r="C50" s="241"/>
      <c r="D50" s="241"/>
      <c r="E50" s="21" t="s">
        <v>135</v>
      </c>
      <c r="F50" s="242" t="s">
        <v>161</v>
      </c>
      <c r="G50" s="242"/>
      <c r="H50" s="242"/>
      <c r="I50" s="242"/>
      <c r="J50" s="242"/>
      <c r="K50" s="243" t="s">
        <v>137</v>
      </c>
      <c r="L50" s="244"/>
    </row>
    <row r="51" spans="1:12" ht="31.5" customHeight="1" x14ac:dyDescent="0.25">
      <c r="A51" s="21" t="s">
        <v>162</v>
      </c>
      <c r="B51" s="241" t="s">
        <v>163</v>
      </c>
      <c r="C51" s="241"/>
      <c r="D51" s="241"/>
      <c r="E51" s="21" t="s">
        <v>135</v>
      </c>
      <c r="F51" s="242" t="s">
        <v>164</v>
      </c>
      <c r="G51" s="242"/>
      <c r="H51" s="242"/>
      <c r="I51" s="242"/>
      <c r="J51" s="242"/>
      <c r="K51" s="243" t="s">
        <v>137</v>
      </c>
      <c r="L51" s="244"/>
    </row>
    <row r="52" spans="1:12" x14ac:dyDescent="0.25">
      <c r="A52" s="21" t="s">
        <v>165</v>
      </c>
      <c r="B52" s="241" t="s">
        <v>89</v>
      </c>
      <c r="C52" s="241"/>
      <c r="D52" s="241"/>
      <c r="E52" s="20" t="s">
        <v>113</v>
      </c>
      <c r="F52" s="245"/>
      <c r="G52" s="245"/>
      <c r="H52" s="245"/>
      <c r="I52" s="245"/>
      <c r="J52" s="245"/>
      <c r="K52" s="246"/>
      <c r="L52" s="247"/>
    </row>
    <row r="53" spans="1:12" ht="45.75" customHeight="1" x14ac:dyDescent="0.25">
      <c r="A53" s="21" t="s">
        <v>166</v>
      </c>
      <c r="B53" s="241" t="s">
        <v>167</v>
      </c>
      <c r="C53" s="241"/>
      <c r="D53" s="241"/>
      <c r="E53" s="21" t="s">
        <v>135</v>
      </c>
      <c r="F53" s="242" t="s">
        <v>168</v>
      </c>
      <c r="G53" s="242"/>
      <c r="H53" s="242"/>
      <c r="I53" s="242"/>
      <c r="J53" s="242"/>
      <c r="K53" s="243" t="s">
        <v>137</v>
      </c>
      <c r="L53" s="244"/>
    </row>
    <row r="54" spans="1:12" ht="45.75" customHeight="1" x14ac:dyDescent="0.25">
      <c r="A54" s="21" t="s">
        <v>169</v>
      </c>
      <c r="B54" s="241" t="s">
        <v>170</v>
      </c>
      <c r="C54" s="241"/>
      <c r="D54" s="241"/>
      <c r="E54" s="21" t="s">
        <v>135</v>
      </c>
      <c r="F54" s="242" t="s">
        <v>171</v>
      </c>
      <c r="G54" s="242"/>
      <c r="H54" s="242"/>
      <c r="I54" s="242"/>
      <c r="J54" s="242"/>
      <c r="K54" s="243" t="s">
        <v>137</v>
      </c>
      <c r="L54" s="244"/>
    </row>
    <row r="55" spans="1:12" ht="45.75" customHeight="1" x14ac:dyDescent="0.25">
      <c r="A55" s="21" t="s">
        <v>172</v>
      </c>
      <c r="B55" s="241" t="s">
        <v>173</v>
      </c>
      <c r="C55" s="241"/>
      <c r="D55" s="241"/>
      <c r="E55" s="21" t="s">
        <v>135</v>
      </c>
      <c r="F55" s="242" t="s">
        <v>174</v>
      </c>
      <c r="G55" s="242"/>
      <c r="H55" s="242"/>
      <c r="I55" s="242"/>
      <c r="J55" s="242"/>
      <c r="K55" s="243" t="s">
        <v>137</v>
      </c>
      <c r="L55" s="244"/>
    </row>
    <row r="56" spans="1:12" ht="45" customHeight="1" x14ac:dyDescent="0.25">
      <c r="A56" s="21" t="s">
        <v>175</v>
      </c>
      <c r="B56" s="241" t="s">
        <v>176</v>
      </c>
      <c r="C56" s="241"/>
      <c r="D56" s="241"/>
      <c r="E56" s="21" t="s">
        <v>135</v>
      </c>
      <c r="F56" s="242" t="s">
        <v>177</v>
      </c>
      <c r="G56" s="242"/>
      <c r="H56" s="242"/>
      <c r="I56" s="242"/>
      <c r="J56" s="242"/>
      <c r="K56" s="243" t="s">
        <v>137</v>
      </c>
      <c r="L56" s="244"/>
    </row>
    <row r="57" spans="1:12" ht="46.5" customHeight="1" x14ac:dyDescent="0.25">
      <c r="A57" s="22" t="s">
        <v>178</v>
      </c>
      <c r="B57" s="237" t="s">
        <v>179</v>
      </c>
      <c r="C57" s="237"/>
      <c r="D57" s="237"/>
      <c r="E57" s="22" t="s">
        <v>135</v>
      </c>
      <c r="F57" s="238" t="s">
        <v>180</v>
      </c>
      <c r="G57" s="238"/>
      <c r="H57" s="238"/>
      <c r="I57" s="238"/>
      <c r="J57" s="238"/>
      <c r="K57" s="239" t="s">
        <v>181</v>
      </c>
      <c r="L57" s="240"/>
    </row>
    <row r="58" spans="1:12" ht="45.75" customHeight="1" x14ac:dyDescent="0.25">
      <c r="A58" s="22" t="s">
        <v>182</v>
      </c>
      <c r="B58" s="237" t="s">
        <v>183</v>
      </c>
      <c r="C58" s="237"/>
      <c r="D58" s="237"/>
      <c r="E58" s="22" t="s">
        <v>135</v>
      </c>
      <c r="F58" s="238" t="s">
        <v>184</v>
      </c>
      <c r="G58" s="238"/>
      <c r="H58" s="238"/>
      <c r="I58" s="238"/>
      <c r="J58" s="238"/>
      <c r="K58" s="239" t="s">
        <v>181</v>
      </c>
      <c r="L58" s="240"/>
    </row>
    <row r="59" spans="1:12" ht="29.25" customHeight="1" x14ac:dyDescent="0.25">
      <c r="A59" s="22" t="s">
        <v>185</v>
      </c>
      <c r="B59" s="237" t="s">
        <v>134</v>
      </c>
      <c r="C59" s="237"/>
      <c r="D59" s="237"/>
      <c r="E59" s="22" t="s">
        <v>135</v>
      </c>
      <c r="F59" s="238" t="s">
        <v>186</v>
      </c>
      <c r="G59" s="238"/>
      <c r="H59" s="238"/>
      <c r="I59" s="238"/>
      <c r="J59" s="238"/>
      <c r="K59" s="239" t="s">
        <v>181</v>
      </c>
      <c r="L59" s="240"/>
    </row>
    <row r="60" spans="1:12" ht="63.75" customHeight="1" x14ac:dyDescent="0.25">
      <c r="A60" s="22" t="s">
        <v>187</v>
      </c>
      <c r="B60" s="237" t="s">
        <v>188</v>
      </c>
      <c r="C60" s="237"/>
      <c r="D60" s="237"/>
      <c r="E60" s="22" t="s">
        <v>135</v>
      </c>
      <c r="F60" s="238" t="s">
        <v>189</v>
      </c>
      <c r="G60" s="238"/>
      <c r="H60" s="238"/>
      <c r="I60" s="238"/>
      <c r="J60" s="238"/>
      <c r="K60" s="239" t="s">
        <v>181</v>
      </c>
      <c r="L60" s="240"/>
    </row>
    <row r="61" spans="1:12" ht="30.75" customHeight="1" x14ac:dyDescent="0.25">
      <c r="A61" s="22" t="s">
        <v>190</v>
      </c>
      <c r="B61" s="237" t="s">
        <v>142</v>
      </c>
      <c r="C61" s="237"/>
      <c r="D61" s="237"/>
      <c r="E61" s="22" t="s">
        <v>135</v>
      </c>
      <c r="F61" s="238" t="s">
        <v>191</v>
      </c>
      <c r="G61" s="238"/>
      <c r="H61" s="238"/>
      <c r="I61" s="238"/>
      <c r="J61" s="238"/>
      <c r="K61" s="239" t="s">
        <v>181</v>
      </c>
      <c r="L61" s="240"/>
    </row>
    <row r="62" spans="1:12" ht="60.75" customHeight="1" x14ac:dyDescent="0.25">
      <c r="A62" s="22" t="s">
        <v>192</v>
      </c>
      <c r="B62" s="237" t="s">
        <v>193</v>
      </c>
      <c r="C62" s="237"/>
      <c r="D62" s="237"/>
      <c r="E62" s="22" t="s">
        <v>135</v>
      </c>
      <c r="F62" s="238" t="s">
        <v>194</v>
      </c>
      <c r="G62" s="238"/>
      <c r="H62" s="238"/>
      <c r="I62" s="238"/>
      <c r="J62" s="238"/>
      <c r="K62" s="239" t="s">
        <v>181</v>
      </c>
      <c r="L62" s="240"/>
    </row>
    <row r="63" spans="1:12" ht="45" customHeight="1" x14ac:dyDescent="0.25">
      <c r="A63" s="22" t="s">
        <v>195</v>
      </c>
      <c r="B63" s="237" t="s">
        <v>196</v>
      </c>
      <c r="C63" s="237"/>
      <c r="D63" s="237"/>
      <c r="E63" s="22" t="s">
        <v>135</v>
      </c>
      <c r="F63" s="238" t="s">
        <v>197</v>
      </c>
      <c r="G63" s="238"/>
      <c r="H63" s="238"/>
      <c r="I63" s="238"/>
      <c r="J63" s="238"/>
      <c r="K63" s="239" t="s">
        <v>181</v>
      </c>
      <c r="L63" s="240"/>
    </row>
    <row r="64" spans="1:12" ht="62.25" customHeight="1" x14ac:dyDescent="0.25">
      <c r="A64" s="22" t="s">
        <v>198</v>
      </c>
      <c r="B64" s="237" t="s">
        <v>199</v>
      </c>
      <c r="C64" s="237"/>
      <c r="D64" s="237"/>
      <c r="E64" s="22" t="s">
        <v>135</v>
      </c>
      <c r="F64" s="238" t="s">
        <v>200</v>
      </c>
      <c r="G64" s="238"/>
      <c r="H64" s="238"/>
      <c r="I64" s="238"/>
      <c r="J64" s="238"/>
      <c r="K64" s="239" t="s">
        <v>201</v>
      </c>
      <c r="L64" s="240"/>
    </row>
    <row r="65" spans="1:12" x14ac:dyDescent="0.25">
      <c r="A65" s="22" t="s">
        <v>202</v>
      </c>
      <c r="B65" s="237" t="s">
        <v>203</v>
      </c>
      <c r="C65" s="237"/>
      <c r="D65" s="237"/>
      <c r="E65" s="22" t="s">
        <v>135</v>
      </c>
      <c r="F65" s="238"/>
      <c r="G65" s="238"/>
      <c r="H65" s="238"/>
      <c r="I65" s="238"/>
      <c r="J65" s="238"/>
      <c r="K65" s="239"/>
      <c r="L65" s="240"/>
    </row>
    <row r="66" spans="1:12" ht="45.75" customHeight="1" x14ac:dyDescent="0.25">
      <c r="A66" s="22" t="s">
        <v>204</v>
      </c>
      <c r="B66" s="237" t="s">
        <v>205</v>
      </c>
      <c r="C66" s="237"/>
      <c r="D66" s="237"/>
      <c r="E66" s="22" t="s">
        <v>135</v>
      </c>
      <c r="F66" s="238" t="s">
        <v>206</v>
      </c>
      <c r="G66" s="238"/>
      <c r="H66" s="238"/>
      <c r="I66" s="238"/>
      <c r="J66" s="238"/>
      <c r="K66" s="239" t="s">
        <v>207</v>
      </c>
      <c r="L66" s="240"/>
    </row>
    <row r="67" spans="1:12" ht="46.5" customHeight="1" x14ac:dyDescent="0.25">
      <c r="A67" s="22" t="s">
        <v>208</v>
      </c>
      <c r="B67" s="237" t="s">
        <v>209</v>
      </c>
      <c r="C67" s="237"/>
      <c r="D67" s="237"/>
      <c r="E67" s="22" t="s">
        <v>135</v>
      </c>
      <c r="F67" s="238" t="s">
        <v>206</v>
      </c>
      <c r="G67" s="238"/>
      <c r="H67" s="238"/>
      <c r="I67" s="238"/>
      <c r="J67" s="238"/>
      <c r="K67" s="239" t="s">
        <v>207</v>
      </c>
      <c r="L67" s="240"/>
    </row>
    <row r="68" spans="1:12" ht="46.5" customHeight="1" x14ac:dyDescent="0.25">
      <c r="A68" s="22" t="s">
        <v>210</v>
      </c>
      <c r="B68" s="237" t="s">
        <v>211</v>
      </c>
      <c r="C68" s="237"/>
      <c r="D68" s="237"/>
      <c r="E68" s="22" t="s">
        <v>135</v>
      </c>
      <c r="F68" s="238" t="s">
        <v>206</v>
      </c>
      <c r="G68" s="238"/>
      <c r="H68" s="238"/>
      <c r="I68" s="238"/>
      <c r="J68" s="238"/>
      <c r="K68" s="239" t="s">
        <v>207</v>
      </c>
      <c r="L68" s="240"/>
    </row>
    <row r="69" spans="1:12" ht="46.5" customHeight="1" x14ac:dyDescent="0.25">
      <c r="A69" s="22" t="s">
        <v>212</v>
      </c>
      <c r="B69" s="237" t="s">
        <v>213</v>
      </c>
      <c r="C69" s="237"/>
      <c r="D69" s="237"/>
      <c r="E69" s="22" t="s">
        <v>135</v>
      </c>
      <c r="F69" s="238" t="s">
        <v>206</v>
      </c>
      <c r="G69" s="238"/>
      <c r="H69" s="238"/>
      <c r="I69" s="238"/>
      <c r="J69" s="238"/>
      <c r="K69" s="239" t="s">
        <v>207</v>
      </c>
      <c r="L69" s="240"/>
    </row>
    <row r="71" spans="1:12" x14ac:dyDescent="0.25">
      <c r="A71" s="234" t="s">
        <v>214</v>
      </c>
      <c r="B71" s="235"/>
      <c r="C71" s="235"/>
      <c r="D71" s="235"/>
      <c r="E71" s="235"/>
      <c r="F71" s="235"/>
      <c r="G71" s="235"/>
      <c r="H71" s="235"/>
      <c r="I71" s="235"/>
      <c r="J71" s="235"/>
      <c r="K71" s="235"/>
      <c r="L71" s="236"/>
    </row>
    <row r="73" spans="1:12" x14ac:dyDescent="0.25">
      <c r="A73" s="23" t="s">
        <v>215</v>
      </c>
    </row>
    <row r="74" spans="1:12" x14ac:dyDescent="0.25">
      <c r="A74" s="24" t="s">
        <v>216</v>
      </c>
      <c r="B74" s="232" t="s">
        <v>217</v>
      </c>
      <c r="C74" s="232"/>
      <c r="D74" s="232"/>
      <c r="E74" s="232"/>
      <c r="F74" s="232"/>
      <c r="G74" s="232"/>
      <c r="H74" s="232"/>
      <c r="I74" s="232"/>
      <c r="J74" s="232"/>
      <c r="K74" s="232"/>
      <c r="L74" s="232"/>
    </row>
    <row r="75" spans="1:12" x14ac:dyDescent="0.25">
      <c r="A75" s="24" t="s">
        <v>218</v>
      </c>
      <c r="B75" s="232" t="s">
        <v>219</v>
      </c>
      <c r="C75" s="232"/>
      <c r="D75" s="232"/>
      <c r="E75" s="232"/>
      <c r="F75" s="232"/>
      <c r="G75" s="232"/>
      <c r="H75" s="232"/>
      <c r="I75" s="232"/>
      <c r="J75" s="232"/>
      <c r="K75" s="232"/>
      <c r="L75" s="232"/>
    </row>
    <row r="76" spans="1:12" x14ac:dyDescent="0.25">
      <c r="A76" s="24" t="s">
        <v>220</v>
      </c>
      <c r="B76" s="232" t="s">
        <v>221</v>
      </c>
      <c r="C76" s="232"/>
      <c r="D76" s="232"/>
      <c r="E76" s="232"/>
      <c r="F76" s="232"/>
      <c r="G76" s="232"/>
      <c r="H76" s="232"/>
      <c r="I76" s="232"/>
      <c r="J76" s="232"/>
      <c r="K76" s="232"/>
      <c r="L76" s="232"/>
    </row>
    <row r="77" spans="1:12" x14ac:dyDescent="0.25">
      <c r="A77" s="24" t="s">
        <v>222</v>
      </c>
      <c r="B77" s="232" t="s">
        <v>223</v>
      </c>
      <c r="C77" s="232"/>
      <c r="D77" s="232"/>
      <c r="E77" s="232"/>
      <c r="F77" s="232"/>
      <c r="G77" s="232"/>
      <c r="H77" s="232"/>
      <c r="I77" s="232"/>
      <c r="J77" s="232"/>
      <c r="K77" s="232"/>
      <c r="L77" s="232"/>
    </row>
    <row r="78" spans="1:12" x14ac:dyDescent="0.25">
      <c r="A78" s="24" t="s">
        <v>224</v>
      </c>
      <c r="B78" s="232" t="s">
        <v>225</v>
      </c>
      <c r="C78" s="232"/>
      <c r="D78" s="232"/>
      <c r="E78" s="232"/>
      <c r="F78" s="232"/>
      <c r="G78" s="232"/>
      <c r="H78" s="232"/>
      <c r="I78" s="232"/>
      <c r="J78" s="232"/>
      <c r="K78" s="232"/>
      <c r="L78" s="232"/>
    </row>
    <row r="80" spans="1:12" x14ac:dyDescent="0.25">
      <c r="A80" s="23" t="s">
        <v>226</v>
      </c>
    </row>
    <row r="81" spans="1:12" ht="30" customHeight="1" x14ac:dyDescent="0.25">
      <c r="A81" s="231" t="s">
        <v>227</v>
      </c>
      <c r="B81" s="231"/>
      <c r="C81" s="233" t="s">
        <v>228</v>
      </c>
      <c r="D81" s="233"/>
      <c r="E81" s="233"/>
      <c r="F81" s="233"/>
      <c r="G81" s="233"/>
      <c r="H81" s="233"/>
      <c r="I81" s="233"/>
      <c r="J81" s="233"/>
      <c r="K81" s="233"/>
      <c r="L81" s="233"/>
    </row>
    <row r="82" spans="1:12" x14ac:dyDescent="0.25">
      <c r="A82" s="231" t="s">
        <v>229</v>
      </c>
      <c r="B82" s="231"/>
      <c r="C82" s="232" t="s">
        <v>230</v>
      </c>
      <c r="D82" s="232"/>
      <c r="E82" s="232"/>
      <c r="F82" s="232"/>
      <c r="G82" s="232"/>
      <c r="H82" s="232"/>
      <c r="I82" s="232"/>
      <c r="J82" s="232"/>
      <c r="K82" s="232"/>
      <c r="L82" s="232"/>
    </row>
    <row r="83" spans="1:12" x14ac:dyDescent="0.25">
      <c r="A83" s="231" t="s">
        <v>231</v>
      </c>
      <c r="B83" s="231"/>
      <c r="C83" s="232" t="s">
        <v>232</v>
      </c>
      <c r="D83" s="232"/>
      <c r="E83" s="232"/>
      <c r="F83" s="232"/>
      <c r="G83" s="232"/>
      <c r="H83" s="232"/>
      <c r="I83" s="232"/>
      <c r="J83" s="232"/>
      <c r="K83" s="232"/>
      <c r="L83" s="232"/>
    </row>
    <row r="84" spans="1:12" x14ac:dyDescent="0.25">
      <c r="A84" s="231" t="s">
        <v>233</v>
      </c>
      <c r="B84" s="231"/>
      <c r="C84" s="232" t="s">
        <v>234</v>
      </c>
      <c r="D84" s="232"/>
      <c r="E84" s="232"/>
      <c r="F84" s="232"/>
      <c r="G84" s="232"/>
      <c r="H84" s="232"/>
      <c r="I84" s="232"/>
      <c r="J84" s="232"/>
      <c r="K84" s="232"/>
      <c r="L84" s="232"/>
    </row>
    <row r="86" spans="1:12" x14ac:dyDescent="0.25">
      <c r="A86" s="23" t="s">
        <v>235</v>
      </c>
    </row>
    <row r="87" spans="1:12" x14ac:dyDescent="0.25">
      <c r="A87" s="24" t="s">
        <v>236</v>
      </c>
      <c r="B87" s="232" t="s">
        <v>237</v>
      </c>
      <c r="C87" s="232"/>
      <c r="D87" s="232"/>
      <c r="E87" s="232"/>
      <c r="F87" s="232"/>
      <c r="G87" s="232"/>
      <c r="H87" s="232"/>
      <c r="I87" s="232"/>
      <c r="J87" s="232"/>
      <c r="K87" s="232"/>
      <c r="L87" s="232"/>
    </row>
    <row r="88" spans="1:12" x14ac:dyDescent="0.25">
      <c r="A88" s="24" t="s">
        <v>238</v>
      </c>
      <c r="B88" s="232" t="s">
        <v>239</v>
      </c>
      <c r="C88" s="232"/>
      <c r="D88" s="232"/>
      <c r="E88" s="232"/>
      <c r="F88" s="232"/>
      <c r="G88" s="232"/>
      <c r="H88" s="232"/>
      <c r="I88" s="232"/>
      <c r="J88" s="232"/>
      <c r="K88" s="232"/>
      <c r="L88" s="232"/>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94"/>
  <sheetViews>
    <sheetView tabSelected="1" topLeftCell="T1" zoomScale="90" zoomScaleNormal="90" workbookViewId="0">
      <pane xSplit="6435" ySplit="825" topLeftCell="AV1" activePane="bottomRight"/>
      <selection activeCell="T16" sqref="T1:AZ1048576"/>
      <selection pane="topRight" activeCell="AS5" sqref="AS1:AS1048576"/>
      <selection pane="bottomLeft" activeCell="U22" sqref="U22:U23"/>
      <selection pane="bottomRight" activeCell="O8" sqref="O8:P9"/>
    </sheetView>
  </sheetViews>
  <sheetFormatPr baseColWidth="10" defaultColWidth="11.42578125" defaultRowHeight="15" x14ac:dyDescent="0.2"/>
  <cols>
    <col min="1" max="1" width="17.85546875" style="1" customWidth="1"/>
    <col min="2" max="2" width="15.5703125" style="1" bestFit="1" customWidth="1"/>
    <col min="3" max="3" width="15.28515625" style="1" bestFit="1" customWidth="1"/>
    <col min="4" max="4" width="8.42578125" style="1" customWidth="1"/>
    <col min="5" max="5" width="8.5703125" style="1" customWidth="1"/>
    <col min="6" max="6" width="14.28515625" style="1" customWidth="1"/>
    <col min="7" max="7" width="15.85546875" style="1" customWidth="1"/>
    <col min="8" max="9" width="17.28515625" style="1" customWidth="1"/>
    <col min="10" max="10" width="15.5703125" style="1" customWidth="1"/>
    <col min="11" max="11" width="14.7109375" style="1" customWidth="1"/>
    <col min="12" max="12" width="9.85546875" style="1" bestFit="1" customWidth="1"/>
    <col min="13" max="17" width="16.7109375" style="1" customWidth="1"/>
    <col min="18" max="19" width="9.42578125" style="1" bestFit="1" customWidth="1"/>
    <col min="20" max="20" width="22" style="1" customWidth="1"/>
    <col min="21" max="21" width="29.7109375" style="1" customWidth="1"/>
    <col min="22" max="22" width="12.28515625" style="1" bestFit="1" customWidth="1"/>
    <col min="23" max="23" width="15.7109375" style="1" bestFit="1" customWidth="1"/>
    <col min="24" max="24" width="23.5703125" style="1" customWidth="1"/>
    <col min="25" max="25" width="18" style="1" customWidth="1"/>
    <col min="26" max="27" width="16.7109375" style="1" customWidth="1"/>
    <col min="28" max="28" width="19.85546875" style="1" customWidth="1"/>
    <col min="29" max="60" width="16.7109375" style="13" customWidth="1"/>
    <col min="61" max="61" width="29.140625" style="1" customWidth="1"/>
    <col min="62" max="64" width="26.7109375" style="1" customWidth="1"/>
    <col min="65" max="16384" width="11.42578125" style="1"/>
  </cols>
  <sheetData>
    <row r="1" spans="1:64" ht="15.75" x14ac:dyDescent="0.2">
      <c r="A1" s="415" t="s">
        <v>0</v>
      </c>
      <c r="B1" s="416"/>
      <c r="C1" s="416"/>
      <c r="D1" s="416"/>
      <c r="E1" s="416"/>
      <c r="F1" s="416"/>
      <c r="G1" s="416"/>
      <c r="H1" s="416"/>
      <c r="I1" s="416"/>
      <c r="J1" s="416"/>
      <c r="K1" s="416"/>
      <c r="L1" s="416"/>
      <c r="M1" s="416"/>
      <c r="N1" s="416"/>
      <c r="O1" s="416"/>
      <c r="P1" s="416"/>
      <c r="Q1" s="416"/>
      <c r="R1" s="416"/>
      <c r="S1" s="417"/>
      <c r="T1" s="418" t="s">
        <v>254</v>
      </c>
      <c r="U1" s="419"/>
      <c r="V1" s="419"/>
      <c r="W1" s="419"/>
      <c r="X1" s="419"/>
      <c r="Y1" s="419"/>
      <c r="Z1" s="419"/>
      <c r="AA1" s="419"/>
      <c r="AB1" s="420"/>
      <c r="AC1" s="421" t="s">
        <v>260</v>
      </c>
      <c r="AD1" s="422"/>
      <c r="AE1" s="422"/>
      <c r="AF1" s="422"/>
      <c r="AG1" s="422"/>
      <c r="AH1" s="422"/>
      <c r="AI1" s="422"/>
      <c r="AJ1" s="422"/>
      <c r="AK1" s="422"/>
      <c r="AL1" s="422"/>
      <c r="AM1" s="422"/>
      <c r="AN1" s="422"/>
      <c r="AO1" s="422"/>
      <c r="AP1" s="422"/>
      <c r="AQ1" s="422"/>
      <c r="AR1" s="422"/>
      <c r="AS1" s="422"/>
      <c r="AT1" s="422"/>
      <c r="AU1" s="422"/>
      <c r="AV1" s="422"/>
      <c r="AW1" s="422"/>
      <c r="AX1" s="422"/>
      <c r="AY1" s="422"/>
      <c r="AZ1" s="422"/>
      <c r="BA1" s="422"/>
      <c r="BB1" s="422"/>
      <c r="BC1" s="422"/>
      <c r="BD1" s="422"/>
      <c r="BE1" s="422"/>
      <c r="BF1" s="422"/>
      <c r="BG1" s="422"/>
      <c r="BH1" s="422"/>
      <c r="BI1" s="422"/>
      <c r="BJ1" s="422"/>
      <c r="BK1" s="422"/>
      <c r="BL1" s="423"/>
    </row>
    <row r="2" spans="1:64" ht="15.75" x14ac:dyDescent="0.2">
      <c r="A2" s="424" t="s">
        <v>1</v>
      </c>
      <c r="B2" s="427" t="s">
        <v>2</v>
      </c>
      <c r="C2" s="430" t="s">
        <v>3</v>
      </c>
      <c r="D2" s="433" t="s">
        <v>4</v>
      </c>
      <c r="E2" s="430" t="s">
        <v>5</v>
      </c>
      <c r="F2" s="436" t="s">
        <v>6</v>
      </c>
      <c r="G2" s="439" t="s">
        <v>7</v>
      </c>
      <c r="H2" s="439" t="s">
        <v>8</v>
      </c>
      <c r="I2" s="458" t="s">
        <v>9</v>
      </c>
      <c r="J2" s="459"/>
      <c r="K2" s="459"/>
      <c r="L2" s="459"/>
      <c r="M2" s="459"/>
      <c r="N2" s="459"/>
      <c r="O2" s="459"/>
      <c r="P2" s="459"/>
      <c r="Q2" s="459"/>
      <c r="R2" s="459"/>
      <c r="S2" s="460"/>
      <c r="T2" s="450" t="s">
        <v>10</v>
      </c>
      <c r="U2" s="453" t="s">
        <v>11</v>
      </c>
      <c r="V2" s="454"/>
      <c r="W2" s="455"/>
      <c r="X2" s="456" t="s">
        <v>12</v>
      </c>
      <c r="Y2" s="456"/>
      <c r="Z2" s="456"/>
      <c r="AA2" s="456"/>
      <c r="AB2" s="457"/>
      <c r="AC2" s="412" t="s">
        <v>13</v>
      </c>
      <c r="AD2" s="413"/>
      <c r="AE2" s="413"/>
      <c r="AF2" s="413"/>
      <c r="AG2" s="413"/>
      <c r="AH2" s="413"/>
      <c r="AI2" s="413"/>
      <c r="AJ2" s="414"/>
      <c r="AK2" s="412" t="s">
        <v>14</v>
      </c>
      <c r="AL2" s="413"/>
      <c r="AM2" s="413"/>
      <c r="AN2" s="413"/>
      <c r="AO2" s="413"/>
      <c r="AP2" s="413"/>
      <c r="AQ2" s="413"/>
      <c r="AR2" s="414"/>
      <c r="AS2" s="412" t="s">
        <v>15</v>
      </c>
      <c r="AT2" s="413"/>
      <c r="AU2" s="413"/>
      <c r="AV2" s="413"/>
      <c r="AW2" s="413"/>
      <c r="AX2" s="413"/>
      <c r="AY2" s="413"/>
      <c r="AZ2" s="414"/>
      <c r="BA2" s="412" t="s">
        <v>16</v>
      </c>
      <c r="BB2" s="413"/>
      <c r="BC2" s="413"/>
      <c r="BD2" s="413"/>
      <c r="BE2" s="413"/>
      <c r="BF2" s="413"/>
      <c r="BG2" s="413"/>
      <c r="BH2" s="414"/>
      <c r="BI2" s="441" t="s">
        <v>17</v>
      </c>
      <c r="BJ2" s="442"/>
      <c r="BK2" s="442"/>
      <c r="BL2" s="443"/>
    </row>
    <row r="3" spans="1:64" ht="15.75" x14ac:dyDescent="0.2">
      <c r="A3" s="425"/>
      <c r="B3" s="428"/>
      <c r="C3" s="431"/>
      <c r="D3" s="434"/>
      <c r="E3" s="431"/>
      <c r="F3" s="437"/>
      <c r="G3" s="363"/>
      <c r="H3" s="363"/>
      <c r="I3" s="363" t="s">
        <v>252</v>
      </c>
      <c r="J3" s="444" t="s">
        <v>3</v>
      </c>
      <c r="K3" s="428" t="s">
        <v>18</v>
      </c>
      <c r="L3" s="428" t="s">
        <v>19</v>
      </c>
      <c r="M3" s="447">
        <v>2017</v>
      </c>
      <c r="N3" s="448"/>
      <c r="O3" s="448"/>
      <c r="P3" s="448"/>
      <c r="Q3" s="449"/>
      <c r="R3" s="2"/>
      <c r="S3" s="3"/>
      <c r="T3" s="451"/>
      <c r="U3" s="371" t="s">
        <v>3</v>
      </c>
      <c r="V3" s="444" t="s">
        <v>20</v>
      </c>
      <c r="W3" s="371" t="s">
        <v>21</v>
      </c>
      <c r="X3" s="369" t="s">
        <v>22</v>
      </c>
      <c r="Y3" s="371" t="s">
        <v>23</v>
      </c>
      <c r="Z3" s="371" t="s">
        <v>24</v>
      </c>
      <c r="AA3" s="371" t="s">
        <v>25</v>
      </c>
      <c r="AB3" s="401" t="s">
        <v>26</v>
      </c>
      <c r="AC3" s="403" t="s">
        <v>27</v>
      </c>
      <c r="AD3" s="405" t="s">
        <v>9</v>
      </c>
      <c r="AE3" s="406"/>
      <c r="AF3" s="406"/>
      <c r="AG3" s="406"/>
      <c r="AH3" s="407"/>
      <c r="AI3" s="408" t="s">
        <v>28</v>
      </c>
      <c r="AJ3" s="410" t="s">
        <v>29</v>
      </c>
      <c r="AK3" s="403" t="s">
        <v>27</v>
      </c>
      <c r="AL3" s="405" t="s">
        <v>9</v>
      </c>
      <c r="AM3" s="406"/>
      <c r="AN3" s="406"/>
      <c r="AO3" s="406"/>
      <c r="AP3" s="407"/>
      <c r="AQ3" s="408" t="s">
        <v>28</v>
      </c>
      <c r="AR3" s="410" t="s">
        <v>29</v>
      </c>
      <c r="AS3" s="403" t="s">
        <v>27</v>
      </c>
      <c r="AT3" s="405" t="s">
        <v>9</v>
      </c>
      <c r="AU3" s="406"/>
      <c r="AV3" s="406"/>
      <c r="AW3" s="406"/>
      <c r="AX3" s="407"/>
      <c r="AY3" s="408" t="s">
        <v>28</v>
      </c>
      <c r="AZ3" s="410" t="s">
        <v>29</v>
      </c>
      <c r="BA3" s="403" t="s">
        <v>27</v>
      </c>
      <c r="BB3" s="405" t="s">
        <v>9</v>
      </c>
      <c r="BC3" s="406"/>
      <c r="BD3" s="406"/>
      <c r="BE3" s="406"/>
      <c r="BF3" s="407"/>
      <c r="BG3" s="408" t="s">
        <v>28</v>
      </c>
      <c r="BH3" s="410" t="s">
        <v>29</v>
      </c>
      <c r="BI3" s="441"/>
      <c r="BJ3" s="442"/>
      <c r="BK3" s="442"/>
      <c r="BL3" s="443"/>
    </row>
    <row r="4" spans="1:64" ht="48" thickBot="1" x14ac:dyDescent="0.25">
      <c r="A4" s="426"/>
      <c r="B4" s="429"/>
      <c r="C4" s="432"/>
      <c r="D4" s="435"/>
      <c r="E4" s="432"/>
      <c r="F4" s="438"/>
      <c r="G4" s="440"/>
      <c r="H4" s="440"/>
      <c r="I4" s="364"/>
      <c r="J4" s="445"/>
      <c r="K4" s="446"/>
      <c r="L4" s="446"/>
      <c r="M4" s="4" t="s">
        <v>30</v>
      </c>
      <c r="N4" s="5" t="s">
        <v>31</v>
      </c>
      <c r="O4" s="5" t="s">
        <v>32</v>
      </c>
      <c r="P4" s="5" t="s">
        <v>33</v>
      </c>
      <c r="Q4" s="5" t="s">
        <v>34</v>
      </c>
      <c r="R4" s="6">
        <v>2018</v>
      </c>
      <c r="S4" s="7">
        <v>2019</v>
      </c>
      <c r="T4" s="452"/>
      <c r="U4" s="372"/>
      <c r="V4" s="445"/>
      <c r="W4" s="372"/>
      <c r="X4" s="370"/>
      <c r="Y4" s="372"/>
      <c r="Z4" s="372"/>
      <c r="AA4" s="372"/>
      <c r="AB4" s="402"/>
      <c r="AC4" s="404"/>
      <c r="AD4" s="8" t="s">
        <v>35</v>
      </c>
      <c r="AE4" s="8" t="s">
        <v>31</v>
      </c>
      <c r="AF4" s="8" t="s">
        <v>36</v>
      </c>
      <c r="AG4" s="8" t="s">
        <v>33</v>
      </c>
      <c r="AH4" s="8" t="s">
        <v>37</v>
      </c>
      <c r="AI4" s="409"/>
      <c r="AJ4" s="411"/>
      <c r="AK4" s="404"/>
      <c r="AL4" s="8" t="s">
        <v>35</v>
      </c>
      <c r="AM4" s="8" t="s">
        <v>31</v>
      </c>
      <c r="AN4" s="8" t="s">
        <v>36</v>
      </c>
      <c r="AO4" s="8" t="s">
        <v>33</v>
      </c>
      <c r="AP4" s="8" t="s">
        <v>37</v>
      </c>
      <c r="AQ4" s="409"/>
      <c r="AR4" s="411"/>
      <c r="AS4" s="404"/>
      <c r="AT4" s="8" t="s">
        <v>35</v>
      </c>
      <c r="AU4" s="8" t="s">
        <v>31</v>
      </c>
      <c r="AV4" s="8" t="s">
        <v>36</v>
      </c>
      <c r="AW4" s="8" t="s">
        <v>33</v>
      </c>
      <c r="AX4" s="8" t="s">
        <v>37</v>
      </c>
      <c r="AY4" s="409"/>
      <c r="AZ4" s="411"/>
      <c r="BA4" s="404"/>
      <c r="BB4" s="8" t="s">
        <v>35</v>
      </c>
      <c r="BC4" s="8" t="s">
        <v>31</v>
      </c>
      <c r="BD4" s="8" t="s">
        <v>36</v>
      </c>
      <c r="BE4" s="8" t="s">
        <v>33</v>
      </c>
      <c r="BF4" s="8" t="s">
        <v>37</v>
      </c>
      <c r="BG4" s="409"/>
      <c r="BH4" s="411"/>
      <c r="BI4" s="9" t="s">
        <v>38</v>
      </c>
      <c r="BJ4" s="10" t="s">
        <v>39</v>
      </c>
      <c r="BK4" s="10" t="s">
        <v>40</v>
      </c>
      <c r="BL4" s="11" t="s">
        <v>41</v>
      </c>
    </row>
    <row r="5" spans="1:64" ht="60" x14ac:dyDescent="0.2">
      <c r="A5" s="314" t="s">
        <v>242</v>
      </c>
      <c r="B5" s="312" t="s">
        <v>240</v>
      </c>
      <c r="C5" s="316" t="s">
        <v>241</v>
      </c>
      <c r="D5" s="377">
        <v>0.8861</v>
      </c>
      <c r="E5" s="379">
        <v>0.95</v>
      </c>
      <c r="F5" s="312" t="s">
        <v>243</v>
      </c>
      <c r="G5" s="312" t="s">
        <v>244</v>
      </c>
      <c r="H5" s="312" t="s">
        <v>245</v>
      </c>
      <c r="I5" s="318" t="s">
        <v>251</v>
      </c>
      <c r="J5" s="316" t="s">
        <v>246</v>
      </c>
      <c r="K5" s="365">
        <v>1</v>
      </c>
      <c r="L5" s="361">
        <v>2</v>
      </c>
      <c r="M5" s="361">
        <v>1</v>
      </c>
      <c r="N5" s="47" t="s">
        <v>70</v>
      </c>
      <c r="O5" s="48">
        <v>166</v>
      </c>
      <c r="P5" s="48" t="s">
        <v>61</v>
      </c>
      <c r="Q5" s="48">
        <v>1</v>
      </c>
      <c r="R5" s="385"/>
      <c r="S5" s="387"/>
      <c r="T5" s="367" t="s">
        <v>253</v>
      </c>
      <c r="U5" s="30" t="s">
        <v>255</v>
      </c>
      <c r="V5" s="178">
        <v>42824</v>
      </c>
      <c r="W5" s="32" t="s">
        <v>258</v>
      </c>
      <c r="X5" s="179">
        <v>47420000</v>
      </c>
      <c r="Y5" s="34">
        <v>47420000</v>
      </c>
      <c r="Z5" s="34"/>
      <c r="AA5" s="34"/>
      <c r="AB5" s="25"/>
      <c r="AC5" s="180"/>
      <c r="AD5" s="180">
        <v>1</v>
      </c>
      <c r="AE5" s="180" t="s">
        <v>70</v>
      </c>
      <c r="AF5" s="180">
        <v>166</v>
      </c>
      <c r="AG5" s="180" t="s">
        <v>61</v>
      </c>
      <c r="AH5" s="180">
        <v>1</v>
      </c>
      <c r="AI5" s="180" t="s">
        <v>48</v>
      </c>
      <c r="AJ5" s="181">
        <v>0</v>
      </c>
      <c r="AK5" s="182"/>
      <c r="AL5" s="218">
        <v>1</v>
      </c>
      <c r="AM5" s="218" t="s">
        <v>70</v>
      </c>
      <c r="AN5" s="218">
        <v>166</v>
      </c>
      <c r="AO5" s="218" t="s">
        <v>61</v>
      </c>
      <c r="AP5" s="218">
        <v>1</v>
      </c>
      <c r="AQ5" s="218" t="s">
        <v>48</v>
      </c>
      <c r="AR5" s="181">
        <v>0</v>
      </c>
      <c r="AS5" s="182"/>
      <c r="AT5" s="230">
        <v>1</v>
      </c>
      <c r="AU5" s="230" t="s">
        <v>70</v>
      </c>
      <c r="AV5" s="230">
        <v>166</v>
      </c>
      <c r="AW5" s="230" t="s">
        <v>61</v>
      </c>
      <c r="AX5" s="230">
        <v>1</v>
      </c>
      <c r="AY5" s="230" t="s">
        <v>48</v>
      </c>
      <c r="AZ5" s="181">
        <v>0</v>
      </c>
      <c r="BA5" s="182"/>
      <c r="BB5" s="230">
        <v>1</v>
      </c>
      <c r="BC5" s="230" t="s">
        <v>70</v>
      </c>
      <c r="BD5" s="230">
        <v>166</v>
      </c>
      <c r="BE5" s="230" t="s">
        <v>61</v>
      </c>
      <c r="BF5" s="230">
        <v>1</v>
      </c>
      <c r="BG5" s="230" t="s">
        <v>48</v>
      </c>
      <c r="BH5" s="181">
        <v>0</v>
      </c>
      <c r="BI5" s="183" t="s">
        <v>296</v>
      </c>
      <c r="BJ5" s="184" t="s">
        <v>328</v>
      </c>
      <c r="BK5" s="184"/>
      <c r="BL5" s="185"/>
    </row>
    <row r="6" spans="1:64" ht="33" x14ac:dyDescent="0.2">
      <c r="A6" s="315"/>
      <c r="B6" s="313"/>
      <c r="C6" s="317"/>
      <c r="D6" s="378"/>
      <c r="E6" s="380"/>
      <c r="F6" s="313"/>
      <c r="G6" s="313"/>
      <c r="H6" s="313"/>
      <c r="I6" s="319"/>
      <c r="J6" s="317"/>
      <c r="K6" s="366"/>
      <c r="L6" s="362"/>
      <c r="M6" s="362"/>
      <c r="N6" s="44"/>
      <c r="O6" s="45"/>
      <c r="P6" s="45"/>
      <c r="Q6" s="45"/>
      <c r="R6" s="386"/>
      <c r="S6" s="388"/>
      <c r="T6" s="368"/>
      <c r="U6" s="35" t="s">
        <v>256</v>
      </c>
      <c r="V6" s="122">
        <v>42855</v>
      </c>
      <c r="W6" s="88" t="s">
        <v>258</v>
      </c>
      <c r="X6" s="37"/>
      <c r="Y6" s="36"/>
      <c r="Z6" s="36"/>
      <c r="AA6" s="36"/>
      <c r="AB6" s="26"/>
      <c r="AC6" s="180"/>
      <c r="AD6" s="180">
        <v>1</v>
      </c>
      <c r="AE6" s="180" t="s">
        <v>70</v>
      </c>
      <c r="AF6" s="180">
        <v>166</v>
      </c>
      <c r="AG6" s="180" t="s">
        <v>61</v>
      </c>
      <c r="AH6" s="180">
        <v>1</v>
      </c>
      <c r="AI6" s="180" t="s">
        <v>51</v>
      </c>
      <c r="AJ6" s="186"/>
      <c r="AK6" s="180"/>
      <c r="AL6" s="218">
        <v>1</v>
      </c>
      <c r="AM6" s="218" t="s">
        <v>70</v>
      </c>
      <c r="AN6" s="218">
        <v>166</v>
      </c>
      <c r="AO6" s="218" t="s">
        <v>61</v>
      </c>
      <c r="AP6" s="218">
        <v>1</v>
      </c>
      <c r="AQ6" s="218" t="s">
        <v>51</v>
      </c>
      <c r="AR6" s="186"/>
      <c r="AS6" s="230"/>
      <c r="AT6" s="230">
        <v>1</v>
      </c>
      <c r="AU6" s="230" t="s">
        <v>70</v>
      </c>
      <c r="AV6" s="230">
        <v>166</v>
      </c>
      <c r="AW6" s="230" t="s">
        <v>61</v>
      </c>
      <c r="AX6" s="230">
        <v>1</v>
      </c>
      <c r="AY6" s="230" t="s">
        <v>51</v>
      </c>
      <c r="AZ6" s="186"/>
      <c r="BA6" s="230"/>
      <c r="BB6" s="230">
        <v>1</v>
      </c>
      <c r="BC6" s="230" t="s">
        <v>70</v>
      </c>
      <c r="BD6" s="230">
        <v>166</v>
      </c>
      <c r="BE6" s="230" t="s">
        <v>61</v>
      </c>
      <c r="BF6" s="230">
        <v>1</v>
      </c>
      <c r="BG6" s="230" t="s">
        <v>51</v>
      </c>
      <c r="BH6" s="186"/>
      <c r="BI6" s="187" t="s">
        <v>294</v>
      </c>
      <c r="BJ6" s="188"/>
      <c r="BK6" s="188"/>
      <c r="BL6" s="189"/>
    </row>
    <row r="7" spans="1:64" ht="46.5" customHeight="1" thickBot="1" x14ac:dyDescent="0.25">
      <c r="A7" s="315"/>
      <c r="B7" s="313"/>
      <c r="C7" s="317"/>
      <c r="D7" s="378"/>
      <c r="E7" s="380"/>
      <c r="F7" s="313"/>
      <c r="G7" s="313"/>
      <c r="H7" s="313"/>
      <c r="I7" s="319"/>
      <c r="J7" s="317"/>
      <c r="K7" s="366"/>
      <c r="L7" s="362"/>
      <c r="M7" s="362"/>
      <c r="N7" s="27"/>
      <c r="O7" s="28"/>
      <c r="P7" s="28"/>
      <c r="Q7" s="28"/>
      <c r="R7" s="386"/>
      <c r="S7" s="388"/>
      <c r="T7" s="368"/>
      <c r="U7" s="35" t="s">
        <v>257</v>
      </c>
      <c r="V7" s="122">
        <v>42887</v>
      </c>
      <c r="W7" s="88" t="s">
        <v>259</v>
      </c>
      <c r="X7" s="37"/>
      <c r="Y7" s="36"/>
      <c r="Z7" s="36"/>
      <c r="AA7" s="36"/>
      <c r="AB7" s="193"/>
      <c r="AC7" s="202"/>
      <c r="AD7" s="203"/>
      <c r="AE7" s="203"/>
      <c r="AF7" s="203"/>
      <c r="AG7" s="203"/>
      <c r="AH7" s="203"/>
      <c r="AI7" s="203"/>
      <c r="AJ7" s="204"/>
      <c r="AK7" s="203"/>
      <c r="AL7" s="218">
        <v>1</v>
      </c>
      <c r="AM7" s="218" t="s">
        <v>70</v>
      </c>
      <c r="AN7" s="218">
        <v>167</v>
      </c>
      <c r="AO7" s="218" t="s">
        <v>61</v>
      </c>
      <c r="AP7" s="218">
        <v>2</v>
      </c>
      <c r="AQ7" s="205" t="s">
        <v>51</v>
      </c>
      <c r="AR7" s="206"/>
      <c r="AS7" s="203"/>
      <c r="AT7" s="230">
        <v>1</v>
      </c>
      <c r="AU7" s="230" t="s">
        <v>70</v>
      </c>
      <c r="AV7" s="230">
        <v>167</v>
      </c>
      <c r="AW7" s="230" t="s">
        <v>61</v>
      </c>
      <c r="AX7" s="230">
        <v>2</v>
      </c>
      <c r="AY7" s="205" t="s">
        <v>51</v>
      </c>
      <c r="AZ7" s="206"/>
      <c r="BA7" s="203"/>
      <c r="BB7" s="230">
        <v>1</v>
      </c>
      <c r="BC7" s="230" t="s">
        <v>70</v>
      </c>
      <c r="BD7" s="230">
        <v>167</v>
      </c>
      <c r="BE7" s="230" t="s">
        <v>61</v>
      </c>
      <c r="BF7" s="230">
        <v>2</v>
      </c>
      <c r="BG7" s="205" t="s">
        <v>51</v>
      </c>
      <c r="BH7" s="206"/>
      <c r="BI7" s="207"/>
      <c r="BJ7" s="208"/>
      <c r="BK7" s="208"/>
      <c r="BL7" s="209"/>
    </row>
    <row r="8" spans="1:64" ht="40.5" customHeight="1" x14ac:dyDescent="0.2">
      <c r="A8" s="314" t="s">
        <v>43</v>
      </c>
      <c r="B8" s="312" t="s">
        <v>44</v>
      </c>
      <c r="C8" s="316" t="s">
        <v>45</v>
      </c>
      <c r="D8" s="318">
        <v>22</v>
      </c>
      <c r="E8" s="320">
        <v>17</v>
      </c>
      <c r="F8" s="312" t="s">
        <v>247</v>
      </c>
      <c r="G8" s="312" t="s">
        <v>248</v>
      </c>
      <c r="H8" s="312" t="s">
        <v>249</v>
      </c>
      <c r="I8" s="318" t="s">
        <v>261</v>
      </c>
      <c r="J8" s="316" t="s">
        <v>250</v>
      </c>
      <c r="K8" s="318">
        <v>6</v>
      </c>
      <c r="L8" s="389">
        <v>12</v>
      </c>
      <c r="M8" s="365">
        <v>3</v>
      </c>
      <c r="N8" s="89" t="s">
        <v>58</v>
      </c>
      <c r="O8" s="90">
        <v>57344</v>
      </c>
      <c r="P8" s="90" t="s">
        <v>55</v>
      </c>
      <c r="Q8" s="90"/>
      <c r="R8" s="91"/>
      <c r="S8" s="92"/>
      <c r="T8" s="391" t="s">
        <v>262</v>
      </c>
      <c r="U8" s="93" t="s">
        <v>263</v>
      </c>
      <c r="V8" s="94">
        <v>42824</v>
      </c>
      <c r="W8" s="95" t="s">
        <v>266</v>
      </c>
      <c r="X8" s="96"/>
      <c r="Y8" s="97"/>
      <c r="Z8" s="97"/>
      <c r="AA8" s="97"/>
      <c r="AB8" s="98"/>
      <c r="AC8" s="283"/>
      <c r="AD8" s="285" t="s">
        <v>295</v>
      </c>
      <c r="AE8" s="287" t="s">
        <v>58</v>
      </c>
      <c r="AF8" s="285">
        <v>98537</v>
      </c>
      <c r="AG8" s="285" t="s">
        <v>297</v>
      </c>
      <c r="AH8" s="285">
        <v>1</v>
      </c>
      <c r="AI8" s="112" t="s">
        <v>48</v>
      </c>
      <c r="AJ8" s="113"/>
      <c r="AK8" s="283"/>
      <c r="AL8" s="285" t="s">
        <v>295</v>
      </c>
      <c r="AM8" s="287" t="s">
        <v>58</v>
      </c>
      <c r="AN8" s="285">
        <v>98537</v>
      </c>
      <c r="AO8" s="285" t="s">
        <v>297</v>
      </c>
      <c r="AP8" s="285">
        <v>1</v>
      </c>
      <c r="AQ8" s="114" t="s">
        <v>48</v>
      </c>
      <c r="AR8" s="115"/>
      <c r="AS8" s="283"/>
      <c r="AT8" s="285" t="s">
        <v>295</v>
      </c>
      <c r="AU8" s="287" t="s">
        <v>58</v>
      </c>
      <c r="AV8" s="285">
        <v>98537</v>
      </c>
      <c r="AW8" s="285" t="s">
        <v>297</v>
      </c>
      <c r="AX8" s="285">
        <v>1</v>
      </c>
      <c r="AY8" s="114" t="s">
        <v>48</v>
      </c>
      <c r="AZ8" s="115"/>
      <c r="BA8" s="283"/>
      <c r="BB8" s="285" t="s">
        <v>295</v>
      </c>
      <c r="BC8" s="287" t="s">
        <v>58</v>
      </c>
      <c r="BD8" s="285">
        <v>98537</v>
      </c>
      <c r="BE8" s="285" t="s">
        <v>297</v>
      </c>
      <c r="BF8" s="285">
        <v>1</v>
      </c>
      <c r="BG8" s="114" t="s">
        <v>48</v>
      </c>
      <c r="BH8" s="115"/>
      <c r="BI8" s="116" t="s">
        <v>303</v>
      </c>
      <c r="BJ8" s="117"/>
      <c r="BK8" s="117"/>
      <c r="BL8" s="118"/>
    </row>
    <row r="9" spans="1:64" ht="100.5" customHeight="1" x14ac:dyDescent="0.2">
      <c r="A9" s="315"/>
      <c r="B9" s="313"/>
      <c r="C9" s="317"/>
      <c r="D9" s="319"/>
      <c r="E9" s="321"/>
      <c r="F9" s="313"/>
      <c r="G9" s="313"/>
      <c r="H9" s="313"/>
      <c r="I9" s="319"/>
      <c r="J9" s="317"/>
      <c r="K9" s="319"/>
      <c r="L9" s="390"/>
      <c r="M9" s="366"/>
      <c r="N9" s="99" t="s">
        <v>58</v>
      </c>
      <c r="O9" s="100">
        <f>33924+7089</f>
        <v>41013</v>
      </c>
      <c r="P9" s="100" t="s">
        <v>53</v>
      </c>
      <c r="Q9" s="100"/>
      <c r="R9" s="101"/>
      <c r="S9" s="102"/>
      <c r="T9" s="392"/>
      <c r="U9" s="103" t="s">
        <v>264</v>
      </c>
      <c r="V9" s="104">
        <v>43008</v>
      </c>
      <c r="W9" s="105" t="s">
        <v>266</v>
      </c>
      <c r="X9" s="106">
        <v>42055685417</v>
      </c>
      <c r="Y9" s="107"/>
      <c r="Z9" s="107"/>
      <c r="AA9" s="107"/>
      <c r="AB9" s="108">
        <v>42055685417</v>
      </c>
      <c r="AC9" s="283"/>
      <c r="AD9" s="285"/>
      <c r="AE9" s="285"/>
      <c r="AF9" s="285"/>
      <c r="AG9" s="285"/>
      <c r="AH9" s="285"/>
      <c r="AI9" s="112"/>
      <c r="AJ9" s="191">
        <v>0.35</v>
      </c>
      <c r="AK9" s="283"/>
      <c r="AL9" s="285"/>
      <c r="AM9" s="285"/>
      <c r="AN9" s="285"/>
      <c r="AO9" s="285"/>
      <c r="AP9" s="285"/>
      <c r="AQ9" s="114"/>
      <c r="AR9" s="192">
        <v>0.41760000000000003</v>
      </c>
      <c r="AS9" s="283"/>
      <c r="AT9" s="285"/>
      <c r="AU9" s="285"/>
      <c r="AV9" s="285"/>
      <c r="AW9" s="285"/>
      <c r="AX9" s="285"/>
      <c r="AY9" s="114"/>
      <c r="AZ9" s="192">
        <v>0.65</v>
      </c>
      <c r="BA9" s="283"/>
      <c r="BB9" s="285"/>
      <c r="BC9" s="285"/>
      <c r="BD9" s="285"/>
      <c r="BE9" s="285"/>
      <c r="BF9" s="285"/>
      <c r="BG9" s="114"/>
      <c r="BH9" s="192">
        <v>0.87</v>
      </c>
      <c r="BI9" s="116" t="s">
        <v>315</v>
      </c>
      <c r="BJ9" s="117" t="s">
        <v>316</v>
      </c>
      <c r="BK9" s="117"/>
      <c r="BL9" s="118"/>
    </row>
    <row r="10" spans="1:64" ht="59.25" customHeight="1" thickBot="1" x14ac:dyDescent="0.25">
      <c r="A10" s="315"/>
      <c r="B10" s="313"/>
      <c r="C10" s="317"/>
      <c r="D10" s="319"/>
      <c r="E10" s="321"/>
      <c r="F10" s="313"/>
      <c r="G10" s="313"/>
      <c r="H10" s="313"/>
      <c r="I10" s="319"/>
      <c r="J10" s="317"/>
      <c r="K10" s="319"/>
      <c r="L10" s="390"/>
      <c r="M10" s="366"/>
      <c r="N10" s="109"/>
      <c r="O10" s="109"/>
      <c r="P10" s="109"/>
      <c r="Q10" s="109"/>
      <c r="R10" s="110"/>
      <c r="S10" s="111"/>
      <c r="T10" s="393"/>
      <c r="U10" s="103" t="s">
        <v>265</v>
      </c>
      <c r="V10" s="104">
        <v>43008</v>
      </c>
      <c r="W10" s="105" t="s">
        <v>259</v>
      </c>
      <c r="X10" s="106">
        <v>3793500000</v>
      </c>
      <c r="Y10" s="107">
        <v>850000000</v>
      </c>
      <c r="Z10" s="107"/>
      <c r="AA10" s="107"/>
      <c r="AB10" s="108">
        <f>+X10-Y10</f>
        <v>2943500000</v>
      </c>
      <c r="AC10" s="283"/>
      <c r="AD10" s="285"/>
      <c r="AE10" s="286"/>
      <c r="AF10" s="288"/>
      <c r="AG10" s="288"/>
      <c r="AH10" s="288"/>
      <c r="AI10" s="112"/>
      <c r="AJ10" s="191">
        <v>0.5</v>
      </c>
      <c r="AK10" s="283"/>
      <c r="AL10" s="285"/>
      <c r="AM10" s="286"/>
      <c r="AN10" s="288"/>
      <c r="AO10" s="288"/>
      <c r="AP10" s="288"/>
      <c r="AQ10" s="114"/>
      <c r="AR10" s="192">
        <v>0.77</v>
      </c>
      <c r="AS10" s="283"/>
      <c r="AT10" s="285"/>
      <c r="AU10" s="286"/>
      <c r="AV10" s="288"/>
      <c r="AW10" s="288"/>
      <c r="AX10" s="288"/>
      <c r="AY10" s="114"/>
      <c r="AZ10" s="192">
        <v>0.77</v>
      </c>
      <c r="BA10" s="283"/>
      <c r="BB10" s="285"/>
      <c r="BC10" s="286"/>
      <c r="BD10" s="288"/>
      <c r="BE10" s="288"/>
      <c r="BF10" s="288"/>
      <c r="BG10" s="114"/>
      <c r="BH10" s="192">
        <v>0.97</v>
      </c>
      <c r="BI10" s="116" t="s">
        <v>298</v>
      </c>
      <c r="BJ10" s="117" t="s">
        <v>317</v>
      </c>
      <c r="BK10" s="117"/>
      <c r="BL10" s="118"/>
    </row>
    <row r="11" spans="1:64" ht="46.5" customHeight="1" x14ac:dyDescent="0.2">
      <c r="A11" s="315"/>
      <c r="B11" s="313"/>
      <c r="C11" s="317"/>
      <c r="D11" s="319"/>
      <c r="E11" s="321"/>
      <c r="F11" s="313"/>
      <c r="G11" s="313"/>
      <c r="H11" s="313"/>
      <c r="I11" s="319"/>
      <c r="J11" s="317"/>
      <c r="K11" s="319"/>
      <c r="L11" s="390"/>
      <c r="M11" s="366"/>
      <c r="N11" s="125"/>
      <c r="O11" s="126">
        <v>16536</v>
      </c>
      <c r="P11" s="126" t="s">
        <v>61</v>
      </c>
      <c r="Q11" s="126"/>
      <c r="R11" s="127"/>
      <c r="S11" s="128"/>
      <c r="T11" s="394" t="s">
        <v>267</v>
      </c>
      <c r="U11" s="129" t="s">
        <v>268</v>
      </c>
      <c r="V11" s="130">
        <v>42855</v>
      </c>
      <c r="W11" s="131" t="s">
        <v>259</v>
      </c>
      <c r="X11" s="132">
        <v>10800000000</v>
      </c>
      <c r="Y11" s="133"/>
      <c r="Z11" s="132">
        <v>10800000000</v>
      </c>
      <c r="AA11" s="133"/>
      <c r="AB11" s="134"/>
      <c r="AC11" s="283"/>
      <c r="AD11" s="285"/>
      <c r="AE11" s="289" t="s">
        <v>58</v>
      </c>
      <c r="AF11" s="292">
        <v>16536</v>
      </c>
      <c r="AG11" s="295" t="s">
        <v>61</v>
      </c>
      <c r="AH11" s="295">
        <v>1</v>
      </c>
      <c r="AI11" s="139" t="s">
        <v>48</v>
      </c>
      <c r="AJ11" s="330">
        <v>0.8</v>
      </c>
      <c r="AK11" s="283"/>
      <c r="AL11" s="285"/>
      <c r="AM11" s="289" t="s">
        <v>58</v>
      </c>
      <c r="AN11" s="292">
        <v>16536</v>
      </c>
      <c r="AO11" s="295" t="s">
        <v>61</v>
      </c>
      <c r="AP11" s="295">
        <v>1</v>
      </c>
      <c r="AQ11" s="140" t="s">
        <v>48</v>
      </c>
      <c r="AR11" s="273">
        <v>1</v>
      </c>
      <c r="AS11" s="283"/>
      <c r="AT11" s="285"/>
      <c r="AU11" s="289" t="s">
        <v>58</v>
      </c>
      <c r="AV11" s="292">
        <v>16536</v>
      </c>
      <c r="AW11" s="295" t="s">
        <v>61</v>
      </c>
      <c r="AX11" s="295">
        <v>1</v>
      </c>
      <c r="AY11" s="140" t="s">
        <v>48</v>
      </c>
      <c r="AZ11" s="273">
        <v>1</v>
      </c>
      <c r="BA11" s="283"/>
      <c r="BB11" s="285"/>
      <c r="BC11" s="289" t="s">
        <v>58</v>
      </c>
      <c r="BD11" s="292">
        <v>16536</v>
      </c>
      <c r="BE11" s="295" t="s">
        <v>61</v>
      </c>
      <c r="BF11" s="295">
        <v>1</v>
      </c>
      <c r="BG11" s="140" t="s">
        <v>48</v>
      </c>
      <c r="BH11" s="273">
        <v>1</v>
      </c>
      <c r="BI11" s="141" t="s">
        <v>299</v>
      </c>
      <c r="BJ11" s="142" t="s">
        <v>301</v>
      </c>
      <c r="BK11" s="142"/>
      <c r="BL11" s="143"/>
    </row>
    <row r="12" spans="1:64" ht="36.75" customHeight="1" x14ac:dyDescent="0.2">
      <c r="A12" s="315"/>
      <c r="B12" s="313"/>
      <c r="C12" s="317"/>
      <c r="D12" s="319"/>
      <c r="E12" s="321"/>
      <c r="F12" s="313"/>
      <c r="G12" s="313"/>
      <c r="H12" s="313"/>
      <c r="I12" s="319"/>
      <c r="J12" s="317"/>
      <c r="K12" s="319"/>
      <c r="L12" s="390"/>
      <c r="M12" s="366"/>
      <c r="N12" s="125"/>
      <c r="O12" s="126"/>
      <c r="P12" s="126"/>
      <c r="Q12" s="126"/>
      <c r="R12" s="127"/>
      <c r="S12" s="128"/>
      <c r="T12" s="395"/>
      <c r="U12" s="129" t="s">
        <v>269</v>
      </c>
      <c r="V12" s="130">
        <v>42885</v>
      </c>
      <c r="W12" s="131" t="s">
        <v>259</v>
      </c>
      <c r="X12" s="132"/>
      <c r="Y12" s="133"/>
      <c r="Z12" s="133"/>
      <c r="AA12" s="133"/>
      <c r="AB12" s="134"/>
      <c r="AC12" s="283"/>
      <c r="AD12" s="285"/>
      <c r="AE12" s="290"/>
      <c r="AF12" s="293"/>
      <c r="AG12" s="290"/>
      <c r="AH12" s="290"/>
      <c r="AI12" s="139"/>
      <c r="AJ12" s="331"/>
      <c r="AK12" s="283"/>
      <c r="AL12" s="285"/>
      <c r="AM12" s="290"/>
      <c r="AN12" s="293"/>
      <c r="AO12" s="290"/>
      <c r="AP12" s="290"/>
      <c r="AQ12" s="140"/>
      <c r="AR12" s="274"/>
      <c r="AS12" s="283"/>
      <c r="AT12" s="285"/>
      <c r="AU12" s="290"/>
      <c r="AV12" s="293"/>
      <c r="AW12" s="290"/>
      <c r="AX12" s="290"/>
      <c r="AY12" s="140"/>
      <c r="AZ12" s="274"/>
      <c r="BA12" s="283"/>
      <c r="BB12" s="285"/>
      <c r="BC12" s="290"/>
      <c r="BD12" s="293"/>
      <c r="BE12" s="290"/>
      <c r="BF12" s="290"/>
      <c r="BG12" s="140"/>
      <c r="BH12" s="274"/>
      <c r="BI12" s="141"/>
      <c r="BJ12" s="142" t="s">
        <v>302</v>
      </c>
      <c r="BK12" s="142"/>
      <c r="BL12" s="143"/>
    </row>
    <row r="13" spans="1:64" ht="36.75" customHeight="1" thickBot="1" x14ac:dyDescent="0.25">
      <c r="A13" s="315"/>
      <c r="B13" s="313"/>
      <c r="C13" s="317"/>
      <c r="D13" s="319"/>
      <c r="E13" s="321"/>
      <c r="F13" s="313"/>
      <c r="G13" s="313"/>
      <c r="H13" s="313"/>
      <c r="I13" s="319"/>
      <c r="J13" s="317"/>
      <c r="K13" s="319"/>
      <c r="L13" s="390"/>
      <c r="M13" s="366"/>
      <c r="N13" s="135"/>
      <c r="O13" s="136"/>
      <c r="P13" s="136"/>
      <c r="Q13" s="136"/>
      <c r="R13" s="137"/>
      <c r="S13" s="138"/>
      <c r="T13" s="396"/>
      <c r="U13" s="129" t="s">
        <v>270</v>
      </c>
      <c r="V13" s="130">
        <v>42885</v>
      </c>
      <c r="W13" s="131" t="s">
        <v>259</v>
      </c>
      <c r="X13" s="132"/>
      <c r="Y13" s="133"/>
      <c r="Z13" s="133"/>
      <c r="AA13" s="133"/>
      <c r="AB13" s="134"/>
      <c r="AC13" s="283"/>
      <c r="AD13" s="285"/>
      <c r="AE13" s="290"/>
      <c r="AF13" s="294"/>
      <c r="AG13" s="296"/>
      <c r="AH13" s="296"/>
      <c r="AI13" s="139"/>
      <c r="AJ13" s="332"/>
      <c r="AK13" s="283"/>
      <c r="AL13" s="285"/>
      <c r="AM13" s="291"/>
      <c r="AN13" s="294"/>
      <c r="AO13" s="296"/>
      <c r="AP13" s="296"/>
      <c r="AQ13" s="140" t="s">
        <v>48</v>
      </c>
      <c r="AR13" s="275"/>
      <c r="AS13" s="283"/>
      <c r="AT13" s="285"/>
      <c r="AU13" s="291"/>
      <c r="AV13" s="294"/>
      <c r="AW13" s="296"/>
      <c r="AX13" s="296"/>
      <c r="AY13" s="140" t="s">
        <v>48</v>
      </c>
      <c r="AZ13" s="275"/>
      <c r="BA13" s="283"/>
      <c r="BB13" s="285"/>
      <c r="BC13" s="291"/>
      <c r="BD13" s="294"/>
      <c r="BE13" s="296"/>
      <c r="BF13" s="296"/>
      <c r="BG13" s="140" t="s">
        <v>48</v>
      </c>
      <c r="BH13" s="275"/>
      <c r="BI13" s="141"/>
      <c r="BJ13" s="142" t="s">
        <v>300</v>
      </c>
      <c r="BK13" s="142"/>
      <c r="BL13" s="143"/>
    </row>
    <row r="14" spans="1:64" ht="36.75" customHeight="1" x14ac:dyDescent="0.2">
      <c r="A14" s="315"/>
      <c r="B14" s="313"/>
      <c r="C14" s="317"/>
      <c r="D14" s="319"/>
      <c r="E14" s="321"/>
      <c r="F14" s="313"/>
      <c r="G14" s="313"/>
      <c r="H14" s="313"/>
      <c r="I14" s="319"/>
      <c r="J14" s="317"/>
      <c r="K14" s="319"/>
      <c r="L14" s="390"/>
      <c r="M14" s="366"/>
      <c r="N14" s="144" t="s">
        <v>70</v>
      </c>
      <c r="O14" s="145">
        <v>3400</v>
      </c>
      <c r="P14" s="145" t="s">
        <v>50</v>
      </c>
      <c r="Q14" s="145"/>
      <c r="R14" s="397"/>
      <c r="S14" s="399"/>
      <c r="T14" s="373" t="s">
        <v>271</v>
      </c>
      <c r="U14" s="375" t="s">
        <v>272</v>
      </c>
      <c r="V14" s="381">
        <v>42916</v>
      </c>
      <c r="W14" s="383" t="s">
        <v>266</v>
      </c>
      <c r="X14" s="355">
        <v>1179604000</v>
      </c>
      <c r="Y14" s="355"/>
      <c r="Z14" s="355">
        <v>1179604000</v>
      </c>
      <c r="AA14" s="355"/>
      <c r="AB14" s="358"/>
      <c r="AC14" s="283"/>
      <c r="AD14" s="285"/>
      <c r="AE14" s="215" t="s">
        <v>70</v>
      </c>
      <c r="AF14" s="145">
        <v>3400</v>
      </c>
      <c r="AG14" s="145" t="s">
        <v>50</v>
      </c>
      <c r="AH14" s="333">
        <v>1</v>
      </c>
      <c r="AI14" s="333"/>
      <c r="AJ14" s="336">
        <v>0.5</v>
      </c>
      <c r="AK14" s="283"/>
      <c r="AL14" s="285"/>
      <c r="AM14" s="215" t="s">
        <v>70</v>
      </c>
      <c r="AN14" s="145">
        <v>3400</v>
      </c>
      <c r="AO14" s="145" t="s">
        <v>50</v>
      </c>
      <c r="AP14" s="333">
        <v>1</v>
      </c>
      <c r="AQ14" s="333"/>
      <c r="AR14" s="336">
        <v>0.6</v>
      </c>
      <c r="AS14" s="283"/>
      <c r="AT14" s="285"/>
      <c r="AU14" s="215" t="s">
        <v>70</v>
      </c>
      <c r="AV14" s="145">
        <v>3400</v>
      </c>
      <c r="AW14" s="145" t="s">
        <v>50</v>
      </c>
      <c r="AX14" s="333">
        <v>1</v>
      </c>
      <c r="AY14" s="333"/>
      <c r="AZ14" s="336">
        <v>0.8</v>
      </c>
      <c r="BA14" s="283"/>
      <c r="BB14" s="285"/>
      <c r="BC14" s="215" t="s">
        <v>70</v>
      </c>
      <c r="BD14" s="145">
        <v>3400</v>
      </c>
      <c r="BE14" s="145" t="s">
        <v>50</v>
      </c>
      <c r="BF14" s="333">
        <v>1</v>
      </c>
      <c r="BG14" s="333"/>
      <c r="BH14" s="336">
        <v>1</v>
      </c>
      <c r="BI14" s="352" t="s">
        <v>305</v>
      </c>
      <c r="BJ14" s="339" t="s">
        <v>329</v>
      </c>
      <c r="BK14" s="339"/>
      <c r="BL14" s="342"/>
    </row>
    <row r="15" spans="1:64" ht="40.5" customHeight="1" x14ac:dyDescent="0.2">
      <c r="A15" s="315"/>
      <c r="B15" s="313"/>
      <c r="C15" s="317"/>
      <c r="D15" s="319"/>
      <c r="E15" s="321"/>
      <c r="F15" s="313"/>
      <c r="G15" s="313"/>
      <c r="H15" s="313"/>
      <c r="I15" s="319"/>
      <c r="J15" s="317"/>
      <c r="K15" s="319"/>
      <c r="L15" s="390"/>
      <c r="M15" s="366"/>
      <c r="N15" s="144" t="s">
        <v>58</v>
      </c>
      <c r="O15" s="145">
        <v>11425</v>
      </c>
      <c r="P15" s="145" t="s">
        <v>55</v>
      </c>
      <c r="Q15" s="145"/>
      <c r="R15" s="398"/>
      <c r="S15" s="400"/>
      <c r="T15" s="374"/>
      <c r="U15" s="376"/>
      <c r="V15" s="382"/>
      <c r="W15" s="384"/>
      <c r="X15" s="356"/>
      <c r="Y15" s="356"/>
      <c r="Z15" s="356"/>
      <c r="AA15" s="356"/>
      <c r="AB15" s="359"/>
      <c r="AC15" s="283"/>
      <c r="AD15" s="285"/>
      <c r="AE15" s="144" t="s">
        <v>58</v>
      </c>
      <c r="AF15" s="145">
        <v>11425</v>
      </c>
      <c r="AG15" s="145" t="s">
        <v>55</v>
      </c>
      <c r="AH15" s="334"/>
      <c r="AI15" s="334"/>
      <c r="AJ15" s="337"/>
      <c r="AK15" s="283"/>
      <c r="AL15" s="285"/>
      <c r="AM15" s="144" t="s">
        <v>58</v>
      </c>
      <c r="AN15" s="145">
        <v>11425</v>
      </c>
      <c r="AO15" s="145" t="s">
        <v>55</v>
      </c>
      <c r="AP15" s="334"/>
      <c r="AQ15" s="334"/>
      <c r="AR15" s="337"/>
      <c r="AS15" s="283"/>
      <c r="AT15" s="285"/>
      <c r="AU15" s="144" t="s">
        <v>58</v>
      </c>
      <c r="AV15" s="145">
        <v>11425</v>
      </c>
      <c r="AW15" s="145" t="s">
        <v>55</v>
      </c>
      <c r="AX15" s="334"/>
      <c r="AY15" s="334"/>
      <c r="AZ15" s="337"/>
      <c r="BA15" s="283"/>
      <c r="BB15" s="285"/>
      <c r="BC15" s="144" t="s">
        <v>58</v>
      </c>
      <c r="BD15" s="145">
        <v>11425</v>
      </c>
      <c r="BE15" s="145" t="s">
        <v>55</v>
      </c>
      <c r="BF15" s="334"/>
      <c r="BG15" s="334"/>
      <c r="BH15" s="337"/>
      <c r="BI15" s="353"/>
      <c r="BJ15" s="340"/>
      <c r="BK15" s="340"/>
      <c r="BL15" s="343"/>
    </row>
    <row r="16" spans="1:64" ht="57" x14ac:dyDescent="0.2">
      <c r="A16" s="315"/>
      <c r="B16" s="313"/>
      <c r="C16" s="317"/>
      <c r="D16" s="319"/>
      <c r="E16" s="321"/>
      <c r="F16" s="313"/>
      <c r="G16" s="313"/>
      <c r="H16" s="313"/>
      <c r="I16" s="319"/>
      <c r="J16" s="317"/>
      <c r="K16" s="319"/>
      <c r="L16" s="390"/>
      <c r="M16" s="366"/>
      <c r="N16" s="144" t="s">
        <v>58</v>
      </c>
      <c r="O16" s="145">
        <v>50086</v>
      </c>
      <c r="P16" s="145" t="s">
        <v>55</v>
      </c>
      <c r="Q16" s="145"/>
      <c r="R16" s="146"/>
      <c r="S16" s="147"/>
      <c r="T16" s="148" t="s">
        <v>273</v>
      </c>
      <c r="U16" s="149" t="s">
        <v>274</v>
      </c>
      <c r="V16" s="150">
        <v>42916</v>
      </c>
      <c r="W16" s="151" t="s">
        <v>266</v>
      </c>
      <c r="X16" s="357"/>
      <c r="Y16" s="357"/>
      <c r="Z16" s="357"/>
      <c r="AA16" s="357"/>
      <c r="AB16" s="360"/>
      <c r="AC16" s="283"/>
      <c r="AD16" s="285"/>
      <c r="AE16" s="144" t="s">
        <v>58</v>
      </c>
      <c r="AF16" s="145">
        <v>50086</v>
      </c>
      <c r="AG16" s="145" t="s">
        <v>55</v>
      </c>
      <c r="AH16" s="335"/>
      <c r="AI16" s="335"/>
      <c r="AJ16" s="338"/>
      <c r="AK16" s="283"/>
      <c r="AL16" s="285"/>
      <c r="AM16" s="144" t="s">
        <v>58</v>
      </c>
      <c r="AN16" s="145">
        <v>50086</v>
      </c>
      <c r="AO16" s="145" t="s">
        <v>55</v>
      </c>
      <c r="AP16" s="335"/>
      <c r="AQ16" s="335"/>
      <c r="AR16" s="338"/>
      <c r="AS16" s="283"/>
      <c r="AT16" s="285"/>
      <c r="AU16" s="144" t="s">
        <v>58</v>
      </c>
      <c r="AV16" s="145">
        <v>50086</v>
      </c>
      <c r="AW16" s="145" t="s">
        <v>55</v>
      </c>
      <c r="AX16" s="335"/>
      <c r="AY16" s="335"/>
      <c r="AZ16" s="338"/>
      <c r="BA16" s="283"/>
      <c r="BB16" s="285"/>
      <c r="BC16" s="144" t="s">
        <v>58</v>
      </c>
      <c r="BD16" s="145">
        <v>50086</v>
      </c>
      <c r="BE16" s="145" t="s">
        <v>55</v>
      </c>
      <c r="BF16" s="335"/>
      <c r="BG16" s="335"/>
      <c r="BH16" s="338"/>
      <c r="BI16" s="354"/>
      <c r="BJ16" s="341"/>
      <c r="BK16" s="341"/>
      <c r="BL16" s="344"/>
    </row>
    <row r="17" spans="1:64" ht="42.75" x14ac:dyDescent="0.2">
      <c r="A17" s="315"/>
      <c r="B17" s="313"/>
      <c r="C17" s="317"/>
      <c r="D17" s="319"/>
      <c r="E17" s="321"/>
      <c r="F17" s="313"/>
      <c r="G17" s="313"/>
      <c r="H17" s="313"/>
      <c r="I17" s="319"/>
      <c r="J17" s="317"/>
      <c r="K17" s="319"/>
      <c r="L17" s="390"/>
      <c r="M17" s="366"/>
      <c r="N17" s="135"/>
      <c r="O17" s="152"/>
      <c r="P17" s="152"/>
      <c r="Q17" s="152"/>
      <c r="R17" s="153"/>
      <c r="S17" s="154"/>
      <c r="T17" s="155" t="s">
        <v>275</v>
      </c>
      <c r="U17" s="129" t="s">
        <v>265</v>
      </c>
      <c r="V17" s="130">
        <v>42916</v>
      </c>
      <c r="W17" s="131" t="s">
        <v>266</v>
      </c>
      <c r="X17" s="132">
        <v>93875675</v>
      </c>
      <c r="Y17" s="133"/>
      <c r="Z17" s="133">
        <v>93876675</v>
      </c>
      <c r="AA17" s="133"/>
      <c r="AB17" s="134"/>
      <c r="AC17" s="283"/>
      <c r="AD17" s="285"/>
      <c r="AE17" s="139"/>
      <c r="AF17" s="139"/>
      <c r="AG17" s="139"/>
      <c r="AH17" s="139"/>
      <c r="AI17" s="139"/>
      <c r="AJ17" s="190">
        <v>0.5</v>
      </c>
      <c r="AK17" s="283"/>
      <c r="AL17" s="285"/>
      <c r="AM17" s="219"/>
      <c r="AN17" s="219"/>
      <c r="AO17" s="219"/>
      <c r="AP17" s="219"/>
      <c r="AQ17" s="219"/>
      <c r="AR17" s="220">
        <v>0.5</v>
      </c>
      <c r="AS17" s="283"/>
      <c r="AT17" s="285"/>
      <c r="AU17" s="228"/>
      <c r="AV17" s="228"/>
      <c r="AW17" s="228"/>
      <c r="AX17" s="228"/>
      <c r="AY17" s="228"/>
      <c r="AZ17" s="229">
        <v>0.8</v>
      </c>
      <c r="BA17" s="283"/>
      <c r="BB17" s="285"/>
      <c r="BC17" s="228"/>
      <c r="BD17" s="228"/>
      <c r="BE17" s="228"/>
      <c r="BF17" s="228"/>
      <c r="BG17" s="228"/>
      <c r="BH17" s="229">
        <v>1</v>
      </c>
      <c r="BI17" s="156" t="s">
        <v>304</v>
      </c>
      <c r="BJ17" s="157" t="s">
        <v>329</v>
      </c>
      <c r="BK17" s="157"/>
      <c r="BL17" s="158"/>
    </row>
    <row r="18" spans="1:64" ht="86.25" thickBot="1" x14ac:dyDescent="0.25">
      <c r="A18" s="315"/>
      <c r="B18" s="313"/>
      <c r="C18" s="317"/>
      <c r="D18" s="319"/>
      <c r="E18" s="321"/>
      <c r="F18" s="313"/>
      <c r="G18" s="313"/>
      <c r="H18" s="313"/>
      <c r="I18" s="319"/>
      <c r="J18" s="317"/>
      <c r="K18" s="319"/>
      <c r="L18" s="390"/>
      <c r="M18" s="366"/>
      <c r="N18" s="159"/>
      <c r="O18" s="160"/>
      <c r="P18" s="160" t="s">
        <v>278</v>
      </c>
      <c r="Q18" s="160"/>
      <c r="R18" s="161"/>
      <c r="S18" s="162"/>
      <c r="T18" s="163" t="s">
        <v>276</v>
      </c>
      <c r="U18" s="164" t="s">
        <v>277</v>
      </c>
      <c r="V18" s="165">
        <v>43100</v>
      </c>
      <c r="W18" s="166" t="s">
        <v>259</v>
      </c>
      <c r="X18" s="167">
        <v>67000000000</v>
      </c>
      <c r="Y18" s="168"/>
      <c r="Z18" s="168"/>
      <c r="AA18" s="168"/>
      <c r="AB18" s="169">
        <v>67000000000</v>
      </c>
      <c r="AC18" s="284"/>
      <c r="AD18" s="286"/>
      <c r="AE18" s="170"/>
      <c r="AF18" s="170"/>
      <c r="AG18" s="160" t="s">
        <v>278</v>
      </c>
      <c r="AH18" s="170"/>
      <c r="AI18" s="170"/>
      <c r="AJ18" s="171"/>
      <c r="AK18" s="284"/>
      <c r="AL18" s="286"/>
      <c r="AM18" s="172"/>
      <c r="AN18" s="172"/>
      <c r="AO18" s="173"/>
      <c r="AP18" s="173"/>
      <c r="AQ18" s="173"/>
      <c r="AR18" s="174"/>
      <c r="AS18" s="284"/>
      <c r="AT18" s="286"/>
      <c r="AU18" s="172"/>
      <c r="AV18" s="172"/>
      <c r="AW18" s="173"/>
      <c r="AX18" s="173"/>
      <c r="AY18" s="173"/>
      <c r="AZ18" s="174"/>
      <c r="BA18" s="284"/>
      <c r="BB18" s="286"/>
      <c r="BC18" s="172"/>
      <c r="BD18" s="172"/>
      <c r="BE18" s="173"/>
      <c r="BF18" s="173"/>
      <c r="BG18" s="173"/>
      <c r="BH18" s="174"/>
      <c r="BI18" s="175" t="s">
        <v>306</v>
      </c>
      <c r="BJ18" s="176" t="s">
        <v>307</v>
      </c>
      <c r="BK18" s="176" t="s">
        <v>337</v>
      </c>
      <c r="BL18" s="177" t="s">
        <v>338</v>
      </c>
    </row>
    <row r="19" spans="1:64" ht="75" customHeight="1" x14ac:dyDescent="0.2">
      <c r="A19" s="314" t="s">
        <v>43</v>
      </c>
      <c r="B19" s="312" t="s">
        <v>44</v>
      </c>
      <c r="C19" s="316" t="s">
        <v>45</v>
      </c>
      <c r="D19" s="318">
        <v>22</v>
      </c>
      <c r="E19" s="320">
        <v>17</v>
      </c>
      <c r="F19" s="312"/>
      <c r="G19" s="312"/>
      <c r="H19" s="312"/>
      <c r="I19" s="318" t="s">
        <v>279</v>
      </c>
      <c r="J19" s="316" t="s">
        <v>280</v>
      </c>
      <c r="K19" s="318">
        <v>0</v>
      </c>
      <c r="L19" s="389">
        <v>3</v>
      </c>
      <c r="M19" s="365">
        <v>1</v>
      </c>
      <c r="N19" s="85" t="s">
        <v>58</v>
      </c>
      <c r="O19" s="194">
        <v>4726</v>
      </c>
      <c r="P19" s="194" t="s">
        <v>50</v>
      </c>
      <c r="Q19" s="194"/>
      <c r="R19" s="38"/>
      <c r="S19" s="40"/>
      <c r="T19" s="345" t="s">
        <v>281</v>
      </c>
      <c r="U19" s="30" t="s">
        <v>282</v>
      </c>
      <c r="V19" s="178">
        <v>42870</v>
      </c>
      <c r="W19" s="32" t="s">
        <v>284</v>
      </c>
      <c r="X19" s="179">
        <v>2900000000</v>
      </c>
      <c r="Y19" s="34"/>
      <c r="Z19" s="34">
        <v>2900000000</v>
      </c>
      <c r="AA19" s="34"/>
      <c r="AB19" s="201"/>
      <c r="AC19" s="180"/>
      <c r="AD19" s="180" t="s">
        <v>308</v>
      </c>
      <c r="AE19" s="276" t="s">
        <v>58</v>
      </c>
      <c r="AF19" s="276">
        <v>4726</v>
      </c>
      <c r="AG19" s="276" t="s">
        <v>50</v>
      </c>
      <c r="AH19" s="276">
        <v>1</v>
      </c>
      <c r="AI19" s="180" t="s">
        <v>48</v>
      </c>
      <c r="AJ19" s="181">
        <v>0.95</v>
      </c>
      <c r="AK19" s="180"/>
      <c r="AL19" s="224" t="s">
        <v>308</v>
      </c>
      <c r="AM19" s="276" t="s">
        <v>58</v>
      </c>
      <c r="AN19" s="276">
        <v>4726</v>
      </c>
      <c r="AO19" s="276" t="s">
        <v>50</v>
      </c>
      <c r="AP19" s="276">
        <v>1</v>
      </c>
      <c r="AQ19" s="224" t="s">
        <v>48</v>
      </c>
      <c r="AR19" s="181">
        <v>0.95</v>
      </c>
      <c r="AS19" s="230"/>
      <c r="AT19" s="230" t="s">
        <v>308</v>
      </c>
      <c r="AU19" s="276" t="s">
        <v>58</v>
      </c>
      <c r="AV19" s="276">
        <v>4726</v>
      </c>
      <c r="AW19" s="276" t="s">
        <v>50</v>
      </c>
      <c r="AX19" s="276">
        <v>1</v>
      </c>
      <c r="AY19" s="230" t="s">
        <v>48</v>
      </c>
      <c r="AZ19" s="181">
        <v>0.95</v>
      </c>
      <c r="BA19" s="230"/>
      <c r="BB19" s="230" t="s">
        <v>308</v>
      </c>
      <c r="BC19" s="276" t="s">
        <v>58</v>
      </c>
      <c r="BD19" s="276">
        <v>4726</v>
      </c>
      <c r="BE19" s="276" t="s">
        <v>50</v>
      </c>
      <c r="BF19" s="276">
        <v>1</v>
      </c>
      <c r="BG19" s="230" t="s">
        <v>48</v>
      </c>
      <c r="BH19" s="181">
        <v>0.99</v>
      </c>
      <c r="BI19" s="187" t="s">
        <v>312</v>
      </c>
      <c r="BJ19" s="188" t="s">
        <v>330</v>
      </c>
      <c r="BK19" s="188"/>
      <c r="BL19" s="189" t="s">
        <v>339</v>
      </c>
    </row>
    <row r="20" spans="1:64" ht="33" x14ac:dyDescent="0.2">
      <c r="A20" s="315"/>
      <c r="B20" s="313"/>
      <c r="C20" s="317"/>
      <c r="D20" s="319"/>
      <c r="E20" s="321"/>
      <c r="F20" s="313"/>
      <c r="G20" s="313"/>
      <c r="H20" s="313"/>
      <c r="I20" s="319"/>
      <c r="J20" s="317"/>
      <c r="K20" s="319"/>
      <c r="L20" s="390"/>
      <c r="M20" s="366"/>
      <c r="N20" s="86"/>
      <c r="O20" s="121"/>
      <c r="P20" s="121"/>
      <c r="Q20" s="121"/>
      <c r="R20" s="39"/>
      <c r="S20" s="41"/>
      <c r="T20" s="346"/>
      <c r="U20" s="35" t="s">
        <v>283</v>
      </c>
      <c r="V20" s="122">
        <v>42916</v>
      </c>
      <c r="W20" s="88" t="s">
        <v>259</v>
      </c>
      <c r="X20" s="37"/>
      <c r="Y20" s="83"/>
      <c r="Z20" s="83"/>
      <c r="AA20" s="83"/>
      <c r="AB20" s="84"/>
      <c r="AC20" s="180"/>
      <c r="AD20" s="180" t="s">
        <v>313</v>
      </c>
      <c r="AE20" s="277"/>
      <c r="AF20" s="277"/>
      <c r="AG20" s="277"/>
      <c r="AH20" s="277"/>
      <c r="AI20" s="180" t="s">
        <v>48</v>
      </c>
      <c r="AJ20" s="186"/>
      <c r="AK20" s="180"/>
      <c r="AL20" s="224" t="s">
        <v>313</v>
      </c>
      <c r="AM20" s="277"/>
      <c r="AN20" s="277"/>
      <c r="AO20" s="277"/>
      <c r="AP20" s="277"/>
      <c r="AQ20" s="224" t="s">
        <v>48</v>
      </c>
      <c r="AR20" s="186"/>
      <c r="AS20" s="230"/>
      <c r="AT20" s="230" t="s">
        <v>313</v>
      </c>
      <c r="AU20" s="277"/>
      <c r="AV20" s="277"/>
      <c r="AW20" s="277"/>
      <c r="AX20" s="277"/>
      <c r="AY20" s="230" t="s">
        <v>48</v>
      </c>
      <c r="AZ20" s="186"/>
      <c r="BA20" s="230"/>
      <c r="BB20" s="230" t="s">
        <v>313</v>
      </c>
      <c r="BC20" s="277"/>
      <c r="BD20" s="277"/>
      <c r="BE20" s="277"/>
      <c r="BF20" s="277"/>
      <c r="BG20" s="230" t="s">
        <v>48</v>
      </c>
      <c r="BH20" s="186"/>
      <c r="BI20" s="187" t="s">
        <v>309</v>
      </c>
      <c r="BJ20" s="188"/>
      <c r="BK20" s="188"/>
      <c r="BL20" s="189"/>
    </row>
    <row r="21" spans="1:64" ht="48" x14ac:dyDescent="0.2">
      <c r="A21" s="315"/>
      <c r="B21" s="313"/>
      <c r="C21" s="317"/>
      <c r="D21" s="319"/>
      <c r="E21" s="321"/>
      <c r="F21" s="313"/>
      <c r="G21" s="313"/>
      <c r="H21" s="313"/>
      <c r="I21" s="319"/>
      <c r="J21" s="317"/>
      <c r="K21" s="319"/>
      <c r="L21" s="390"/>
      <c r="M21" s="366"/>
      <c r="N21" s="123"/>
      <c r="O21" s="124"/>
      <c r="P21" s="124"/>
      <c r="Q21" s="124"/>
      <c r="R21" s="42"/>
      <c r="S21" s="43"/>
      <c r="T21" s="347"/>
      <c r="U21" s="35" t="s">
        <v>265</v>
      </c>
      <c r="V21" s="122">
        <v>42870</v>
      </c>
      <c r="W21" s="88" t="s">
        <v>284</v>
      </c>
      <c r="X21" s="37">
        <v>290000000</v>
      </c>
      <c r="Y21" s="83">
        <v>290000000</v>
      </c>
      <c r="Z21" s="83"/>
      <c r="AA21" s="83"/>
      <c r="AB21" s="84"/>
      <c r="AC21" s="180"/>
      <c r="AD21" s="180" t="s">
        <v>265</v>
      </c>
      <c r="AE21" s="278"/>
      <c r="AF21" s="278"/>
      <c r="AG21" s="278"/>
      <c r="AH21" s="278"/>
      <c r="AI21" s="180" t="s">
        <v>48</v>
      </c>
      <c r="AJ21" s="181">
        <v>0.95</v>
      </c>
      <c r="AK21" s="180"/>
      <c r="AL21" s="224" t="s">
        <v>265</v>
      </c>
      <c r="AM21" s="278"/>
      <c r="AN21" s="278"/>
      <c r="AO21" s="278"/>
      <c r="AP21" s="278"/>
      <c r="AQ21" s="224" t="s">
        <v>48</v>
      </c>
      <c r="AR21" s="181">
        <v>0.95</v>
      </c>
      <c r="AS21" s="230"/>
      <c r="AT21" s="230" t="s">
        <v>265</v>
      </c>
      <c r="AU21" s="278"/>
      <c r="AV21" s="278"/>
      <c r="AW21" s="278"/>
      <c r="AX21" s="278"/>
      <c r="AY21" s="230" t="s">
        <v>48</v>
      </c>
      <c r="AZ21" s="181">
        <v>0.95</v>
      </c>
      <c r="BA21" s="230"/>
      <c r="BB21" s="230" t="s">
        <v>265</v>
      </c>
      <c r="BC21" s="278"/>
      <c r="BD21" s="278"/>
      <c r="BE21" s="278"/>
      <c r="BF21" s="278"/>
      <c r="BG21" s="230" t="s">
        <v>48</v>
      </c>
      <c r="BH21" s="181">
        <v>0.99</v>
      </c>
      <c r="BI21" s="187" t="s">
        <v>310</v>
      </c>
      <c r="BJ21" s="188" t="s">
        <v>331</v>
      </c>
      <c r="BK21" s="188"/>
      <c r="BL21" s="189"/>
    </row>
    <row r="22" spans="1:64" ht="63" customHeight="1" x14ac:dyDescent="0.2">
      <c r="A22" s="315"/>
      <c r="B22" s="313"/>
      <c r="C22" s="317"/>
      <c r="D22" s="319"/>
      <c r="E22" s="321"/>
      <c r="F22" s="313"/>
      <c r="G22" s="313"/>
      <c r="H22" s="313"/>
      <c r="I22" s="319"/>
      <c r="J22" s="317"/>
      <c r="K22" s="319"/>
      <c r="L22" s="390"/>
      <c r="M22" s="366"/>
      <c r="N22" s="350" t="s">
        <v>58</v>
      </c>
      <c r="O22" s="350">
        <v>91772</v>
      </c>
      <c r="P22" s="28" t="s">
        <v>55</v>
      </c>
      <c r="Q22" s="28"/>
      <c r="R22" s="195"/>
      <c r="S22" s="196"/>
      <c r="T22" s="348" t="s">
        <v>285</v>
      </c>
      <c r="U22" s="302" t="s">
        <v>286</v>
      </c>
      <c r="V22" s="304">
        <v>42916</v>
      </c>
      <c r="W22" s="306" t="s">
        <v>284</v>
      </c>
      <c r="X22" s="308">
        <v>271208000</v>
      </c>
      <c r="Y22" s="308"/>
      <c r="Z22" s="308">
        <v>271208000</v>
      </c>
      <c r="AA22" s="308"/>
      <c r="AB22" s="310"/>
      <c r="AC22" s="300"/>
      <c r="AD22" s="279" t="s">
        <v>286</v>
      </c>
      <c r="AE22" s="279" t="s">
        <v>58</v>
      </c>
      <c r="AF22" s="279">
        <v>91772</v>
      </c>
      <c r="AG22" s="210" t="s">
        <v>55</v>
      </c>
      <c r="AH22" s="279">
        <v>1</v>
      </c>
      <c r="AI22" s="279" t="s">
        <v>48</v>
      </c>
      <c r="AJ22" s="281">
        <v>0.43</v>
      </c>
      <c r="AK22" s="211"/>
      <c r="AL22" s="279" t="s">
        <v>286</v>
      </c>
      <c r="AM22" s="279" t="s">
        <v>58</v>
      </c>
      <c r="AN22" s="279">
        <v>91772</v>
      </c>
      <c r="AO22" s="210" t="s">
        <v>55</v>
      </c>
      <c r="AP22" s="279">
        <v>1</v>
      </c>
      <c r="AQ22" s="279" t="s">
        <v>48</v>
      </c>
      <c r="AR22" s="281">
        <v>0.43</v>
      </c>
      <c r="AS22" s="226"/>
      <c r="AT22" s="279" t="s">
        <v>286</v>
      </c>
      <c r="AU22" s="279" t="s">
        <v>58</v>
      </c>
      <c r="AV22" s="279">
        <v>91772</v>
      </c>
      <c r="AW22" s="210" t="s">
        <v>55</v>
      </c>
      <c r="AX22" s="279">
        <v>1</v>
      </c>
      <c r="AY22" s="279" t="s">
        <v>48</v>
      </c>
      <c r="AZ22" s="281">
        <v>0.6</v>
      </c>
      <c r="BA22" s="226"/>
      <c r="BB22" s="279" t="s">
        <v>286</v>
      </c>
      <c r="BC22" s="279" t="s">
        <v>58</v>
      </c>
      <c r="BD22" s="279">
        <v>91772</v>
      </c>
      <c r="BE22" s="210" t="s">
        <v>55</v>
      </c>
      <c r="BF22" s="279">
        <v>1</v>
      </c>
      <c r="BG22" s="279" t="s">
        <v>48</v>
      </c>
      <c r="BH22" s="281">
        <v>0.9</v>
      </c>
      <c r="BI22" s="328" t="s">
        <v>311</v>
      </c>
      <c r="BJ22" s="197" t="s">
        <v>332</v>
      </c>
      <c r="BK22" s="197"/>
      <c r="BL22" s="198" t="s">
        <v>340</v>
      </c>
    </row>
    <row r="23" spans="1:64" ht="17.25" thickBot="1" x14ac:dyDescent="0.25">
      <c r="A23" s="315"/>
      <c r="B23" s="313"/>
      <c r="C23" s="317"/>
      <c r="D23" s="319"/>
      <c r="E23" s="321"/>
      <c r="F23" s="313"/>
      <c r="G23" s="313"/>
      <c r="H23" s="313"/>
      <c r="I23" s="319"/>
      <c r="J23" s="317"/>
      <c r="K23" s="319"/>
      <c r="L23" s="390"/>
      <c r="M23" s="366"/>
      <c r="N23" s="351"/>
      <c r="O23" s="351"/>
      <c r="P23" s="29" t="s">
        <v>53</v>
      </c>
      <c r="Q23" s="29"/>
      <c r="R23" s="119"/>
      <c r="S23" s="120"/>
      <c r="T23" s="349"/>
      <c r="U23" s="303"/>
      <c r="V23" s="305"/>
      <c r="W23" s="307"/>
      <c r="X23" s="309"/>
      <c r="Y23" s="309"/>
      <c r="Z23" s="309"/>
      <c r="AA23" s="309"/>
      <c r="AB23" s="311"/>
      <c r="AC23" s="301"/>
      <c r="AD23" s="280"/>
      <c r="AE23" s="280"/>
      <c r="AF23" s="280"/>
      <c r="AG23" s="212" t="s">
        <v>53</v>
      </c>
      <c r="AH23" s="280"/>
      <c r="AI23" s="280"/>
      <c r="AJ23" s="282"/>
      <c r="AK23" s="213"/>
      <c r="AL23" s="280"/>
      <c r="AM23" s="280"/>
      <c r="AN23" s="280"/>
      <c r="AO23" s="212" t="s">
        <v>53</v>
      </c>
      <c r="AP23" s="280"/>
      <c r="AQ23" s="280"/>
      <c r="AR23" s="282"/>
      <c r="AS23" s="227"/>
      <c r="AT23" s="280"/>
      <c r="AU23" s="280"/>
      <c r="AV23" s="280"/>
      <c r="AW23" s="212" t="s">
        <v>53</v>
      </c>
      <c r="AX23" s="280"/>
      <c r="AY23" s="280"/>
      <c r="AZ23" s="282"/>
      <c r="BA23" s="227"/>
      <c r="BB23" s="280"/>
      <c r="BC23" s="280"/>
      <c r="BD23" s="280"/>
      <c r="BE23" s="212" t="s">
        <v>53</v>
      </c>
      <c r="BF23" s="280"/>
      <c r="BG23" s="280"/>
      <c r="BH23" s="282"/>
      <c r="BI23" s="329"/>
      <c r="BJ23" s="199"/>
      <c r="BK23" s="199"/>
      <c r="BL23" s="200"/>
    </row>
    <row r="24" spans="1:64" s="55" customFormat="1" ht="105" customHeight="1" x14ac:dyDescent="0.3">
      <c r="A24" s="216" t="s">
        <v>242</v>
      </c>
      <c r="B24" s="312" t="s">
        <v>290</v>
      </c>
      <c r="C24" s="316" t="s">
        <v>291</v>
      </c>
      <c r="D24" s="463">
        <v>2.5432000000000001</v>
      </c>
      <c r="E24" s="476">
        <v>1.6687000000000001</v>
      </c>
      <c r="F24" s="312"/>
      <c r="G24" s="312"/>
      <c r="H24" s="312"/>
      <c r="I24" s="318" t="s">
        <v>287</v>
      </c>
      <c r="J24" s="316" t="s">
        <v>288</v>
      </c>
      <c r="K24" s="318" t="s">
        <v>289</v>
      </c>
      <c r="L24" s="389">
        <v>1</v>
      </c>
      <c r="M24" s="365">
        <v>1</v>
      </c>
      <c r="N24" s="47" t="s">
        <v>52</v>
      </c>
      <c r="O24" s="48">
        <v>30</v>
      </c>
      <c r="P24" s="48" t="s">
        <v>47</v>
      </c>
      <c r="Q24" s="48"/>
      <c r="R24" s="322"/>
      <c r="S24" s="325"/>
      <c r="T24" s="367" t="s">
        <v>292</v>
      </c>
      <c r="U24" s="30" t="s">
        <v>293</v>
      </c>
      <c r="V24" s="31">
        <v>43084</v>
      </c>
      <c r="W24" s="88" t="s">
        <v>259</v>
      </c>
      <c r="X24" s="33">
        <v>749994726.59000003</v>
      </c>
      <c r="Y24" s="34">
        <v>749994726.59000003</v>
      </c>
      <c r="Z24" s="34"/>
      <c r="AA24" s="34"/>
      <c r="AB24" s="50"/>
      <c r="AC24" s="51"/>
      <c r="AD24" s="51"/>
      <c r="AE24" s="51"/>
      <c r="AF24" s="51"/>
      <c r="AG24" s="51"/>
      <c r="AH24" s="51"/>
      <c r="AI24" s="51"/>
      <c r="AJ24" s="214">
        <v>0.56000000000000005</v>
      </c>
      <c r="AK24" s="223">
        <v>0.62</v>
      </c>
      <c r="AL24" s="51"/>
      <c r="AM24" s="51" t="s">
        <v>52</v>
      </c>
      <c r="AN24" s="51">
        <v>0</v>
      </c>
      <c r="AO24" s="51" t="s">
        <v>47</v>
      </c>
      <c r="AP24" s="222"/>
      <c r="AQ24" s="51" t="s">
        <v>51</v>
      </c>
      <c r="AR24" s="221">
        <v>0.82</v>
      </c>
      <c r="AS24" s="223">
        <v>0.62</v>
      </c>
      <c r="AT24" s="51"/>
      <c r="AU24" s="51" t="s">
        <v>52</v>
      </c>
      <c r="AV24" s="51">
        <v>0</v>
      </c>
      <c r="AW24" s="51" t="s">
        <v>47</v>
      </c>
      <c r="AX24" s="222"/>
      <c r="AY24" s="51" t="s">
        <v>51</v>
      </c>
      <c r="AZ24" s="221">
        <v>0.82</v>
      </c>
      <c r="BA24" s="223">
        <v>0.62</v>
      </c>
      <c r="BB24" s="51"/>
      <c r="BC24" s="51" t="s">
        <v>52</v>
      </c>
      <c r="BD24" s="51">
        <v>0</v>
      </c>
      <c r="BE24" s="51" t="s">
        <v>47</v>
      </c>
      <c r="BF24" s="222"/>
      <c r="BG24" s="51" t="s">
        <v>51</v>
      </c>
      <c r="BH24" s="221">
        <v>0.82</v>
      </c>
      <c r="BI24" s="52" t="s">
        <v>314</v>
      </c>
      <c r="BJ24" s="53" t="s">
        <v>333</v>
      </c>
      <c r="BK24" s="53"/>
      <c r="BL24" s="54" t="s">
        <v>341</v>
      </c>
    </row>
    <row r="25" spans="1:64" s="55" customFormat="1" ht="33" x14ac:dyDescent="0.3">
      <c r="A25" s="217"/>
      <c r="B25" s="313"/>
      <c r="C25" s="317"/>
      <c r="D25" s="464"/>
      <c r="E25" s="477"/>
      <c r="F25" s="313"/>
      <c r="G25" s="313"/>
      <c r="H25" s="313"/>
      <c r="I25" s="319"/>
      <c r="J25" s="317"/>
      <c r="K25" s="319"/>
      <c r="L25" s="390"/>
      <c r="M25" s="366"/>
      <c r="N25" s="44"/>
      <c r="O25" s="45"/>
      <c r="P25" s="45"/>
      <c r="Q25" s="45"/>
      <c r="R25" s="323"/>
      <c r="S25" s="326"/>
      <c r="T25" s="368"/>
      <c r="U25" s="57" t="s">
        <v>265</v>
      </c>
      <c r="V25" s="58">
        <v>43084</v>
      </c>
      <c r="W25" s="87" t="s">
        <v>259</v>
      </c>
      <c r="X25" s="60">
        <v>49000000</v>
      </c>
      <c r="Y25" s="46">
        <v>49000000</v>
      </c>
      <c r="Z25" s="46"/>
      <c r="AA25" s="46"/>
      <c r="AB25" s="61"/>
      <c r="AC25" s="62"/>
      <c r="AD25" s="62"/>
      <c r="AE25" s="62"/>
      <c r="AF25" s="62"/>
      <c r="AG25" s="62"/>
      <c r="AH25" s="62"/>
      <c r="AI25" s="62"/>
      <c r="AJ25" s="63"/>
      <c r="AK25" s="62">
        <v>62</v>
      </c>
      <c r="AL25" s="62"/>
      <c r="AM25" s="51" t="s">
        <v>52</v>
      </c>
      <c r="AN25" s="51">
        <v>0</v>
      </c>
      <c r="AO25" s="51" t="s">
        <v>47</v>
      </c>
      <c r="AP25" s="222"/>
      <c r="AQ25" s="51" t="s">
        <v>51</v>
      </c>
      <c r="AR25" s="221">
        <v>0.82</v>
      </c>
      <c r="AS25" s="62">
        <v>62</v>
      </c>
      <c r="AT25" s="62"/>
      <c r="AU25" s="51" t="s">
        <v>52</v>
      </c>
      <c r="AV25" s="51">
        <v>0</v>
      </c>
      <c r="AW25" s="51" t="s">
        <v>47</v>
      </c>
      <c r="AX25" s="222"/>
      <c r="AY25" s="51" t="s">
        <v>51</v>
      </c>
      <c r="AZ25" s="221">
        <v>0.82</v>
      </c>
      <c r="BA25" s="62">
        <v>62</v>
      </c>
      <c r="BB25" s="62"/>
      <c r="BC25" s="51" t="s">
        <v>52</v>
      </c>
      <c r="BD25" s="51">
        <v>0</v>
      </c>
      <c r="BE25" s="51" t="s">
        <v>47</v>
      </c>
      <c r="BF25" s="222"/>
      <c r="BG25" s="51" t="s">
        <v>51</v>
      </c>
      <c r="BH25" s="221">
        <v>0.82</v>
      </c>
      <c r="BI25" s="472" t="s">
        <v>318</v>
      </c>
      <c r="BJ25" s="64"/>
      <c r="BK25" s="64"/>
      <c r="BL25" s="65"/>
    </row>
    <row r="26" spans="1:64" s="55" customFormat="1" ht="16.5" x14ac:dyDescent="0.3">
      <c r="A26" s="217"/>
      <c r="B26" s="313"/>
      <c r="C26" s="317"/>
      <c r="D26" s="464"/>
      <c r="E26" s="477"/>
      <c r="F26" s="313"/>
      <c r="G26" s="313"/>
      <c r="H26" s="313"/>
      <c r="I26" s="319"/>
      <c r="J26" s="317"/>
      <c r="K26" s="319"/>
      <c r="L26" s="390"/>
      <c r="M26" s="366"/>
      <c r="N26" s="44"/>
      <c r="O26" s="45"/>
      <c r="P26" s="45"/>
      <c r="Q26" s="45"/>
      <c r="R26" s="323"/>
      <c r="S26" s="326"/>
      <c r="T26" s="368"/>
      <c r="U26" s="57"/>
      <c r="V26" s="58"/>
      <c r="W26" s="59"/>
      <c r="X26" s="60"/>
      <c r="Y26" s="46"/>
      <c r="Z26" s="46"/>
      <c r="AA26" s="46"/>
      <c r="AB26" s="61"/>
      <c r="AC26" s="62"/>
      <c r="AD26" s="62"/>
      <c r="AE26" s="62"/>
      <c r="AF26" s="62"/>
      <c r="AG26" s="62"/>
      <c r="AH26" s="62"/>
      <c r="AI26" s="62"/>
      <c r="AJ26" s="63"/>
      <c r="AK26" s="62"/>
      <c r="AL26" s="62"/>
      <c r="AM26" s="62"/>
      <c r="AN26" s="62"/>
      <c r="AO26" s="62"/>
      <c r="AP26" s="62"/>
      <c r="AQ26" s="62"/>
      <c r="AR26" s="63"/>
      <c r="AS26" s="62"/>
      <c r="AT26" s="62"/>
      <c r="AU26" s="62"/>
      <c r="AV26" s="62"/>
      <c r="AW26" s="62"/>
      <c r="AX26" s="62"/>
      <c r="AY26" s="62"/>
      <c r="AZ26" s="63"/>
      <c r="BA26" s="62"/>
      <c r="BB26" s="62"/>
      <c r="BC26" s="62"/>
      <c r="BD26" s="62"/>
      <c r="BE26" s="62"/>
      <c r="BF26" s="62"/>
      <c r="BG26" s="62"/>
      <c r="BH26" s="63"/>
      <c r="BI26" s="473"/>
      <c r="BJ26" s="64"/>
      <c r="BK26" s="64"/>
      <c r="BL26" s="65"/>
    </row>
    <row r="27" spans="1:64" s="55" customFormat="1" ht="33" x14ac:dyDescent="0.3">
      <c r="A27" s="217"/>
      <c r="B27" s="313"/>
      <c r="C27" s="317"/>
      <c r="D27" s="464"/>
      <c r="E27" s="477"/>
      <c r="F27" s="313"/>
      <c r="G27" s="313"/>
      <c r="H27" s="313"/>
      <c r="I27" s="319"/>
      <c r="J27" s="317"/>
      <c r="K27" s="319"/>
      <c r="L27" s="390"/>
      <c r="M27" s="366"/>
      <c r="N27" s="44"/>
      <c r="O27" s="45"/>
      <c r="P27" s="45"/>
      <c r="Q27" s="45"/>
      <c r="R27" s="323"/>
      <c r="S27" s="326"/>
      <c r="T27" s="368"/>
      <c r="U27" s="57"/>
      <c r="V27" s="58"/>
      <c r="W27" s="59"/>
      <c r="X27" s="60"/>
      <c r="Y27" s="46"/>
      <c r="Z27" s="46"/>
      <c r="AA27" s="46"/>
      <c r="AB27" s="61"/>
      <c r="AC27" s="62"/>
      <c r="AD27" s="62"/>
      <c r="AE27" s="62"/>
      <c r="AF27" s="62"/>
      <c r="AG27" s="62"/>
      <c r="AH27" s="62"/>
      <c r="AI27" s="62"/>
      <c r="AJ27" s="63"/>
      <c r="AK27" s="62"/>
      <c r="AL27" s="62"/>
      <c r="AM27" s="62"/>
      <c r="AN27" s="62"/>
      <c r="AO27" s="62"/>
      <c r="AP27" s="62"/>
      <c r="AQ27" s="62"/>
      <c r="AR27" s="63"/>
      <c r="AS27" s="62"/>
      <c r="AT27" s="62"/>
      <c r="AU27" s="62"/>
      <c r="AV27" s="62"/>
      <c r="AW27" s="62"/>
      <c r="AX27" s="62"/>
      <c r="AY27" s="62"/>
      <c r="AZ27" s="63"/>
      <c r="BA27" s="62"/>
      <c r="BB27" s="62"/>
      <c r="BC27" s="62"/>
      <c r="BD27" s="62"/>
      <c r="BE27" s="62"/>
      <c r="BF27" s="62"/>
      <c r="BG27" s="62"/>
      <c r="BH27" s="63"/>
      <c r="BI27" s="473"/>
      <c r="BJ27" s="64" t="s">
        <v>334</v>
      </c>
      <c r="BK27" s="64"/>
      <c r="BL27" s="65" t="s">
        <v>342</v>
      </c>
    </row>
    <row r="28" spans="1:64" s="55" customFormat="1" ht="16.5" x14ac:dyDescent="0.3">
      <c r="A28" s="217"/>
      <c r="B28" s="313"/>
      <c r="C28" s="317"/>
      <c r="D28" s="464"/>
      <c r="E28" s="477"/>
      <c r="F28" s="313"/>
      <c r="G28" s="313"/>
      <c r="H28" s="313"/>
      <c r="I28" s="319"/>
      <c r="J28" s="317"/>
      <c r="K28" s="319"/>
      <c r="L28" s="390"/>
      <c r="M28" s="366"/>
      <c r="N28" s="44"/>
      <c r="O28" s="45"/>
      <c r="P28" s="45"/>
      <c r="Q28" s="45"/>
      <c r="R28" s="323"/>
      <c r="S28" s="326"/>
      <c r="T28" s="368"/>
      <c r="U28" s="57"/>
      <c r="V28" s="58"/>
      <c r="W28" s="59"/>
      <c r="X28" s="77"/>
      <c r="Y28" s="46"/>
      <c r="Z28" s="46"/>
      <c r="AA28" s="46"/>
      <c r="AB28" s="61"/>
      <c r="AC28" s="62"/>
      <c r="AD28" s="62"/>
      <c r="AE28" s="62"/>
      <c r="AF28" s="62"/>
      <c r="AG28" s="62"/>
      <c r="AH28" s="62"/>
      <c r="AI28" s="62"/>
      <c r="AJ28" s="63"/>
      <c r="AK28" s="62"/>
      <c r="AL28" s="62"/>
      <c r="AM28" s="62"/>
      <c r="AN28" s="62"/>
      <c r="AO28" s="62"/>
      <c r="AP28" s="62"/>
      <c r="AQ28" s="62"/>
      <c r="AR28" s="63"/>
      <c r="AS28" s="62"/>
      <c r="AT28" s="62"/>
      <c r="AU28" s="62"/>
      <c r="AV28" s="62"/>
      <c r="AW28" s="62"/>
      <c r="AX28" s="62"/>
      <c r="AY28" s="62"/>
      <c r="AZ28" s="63"/>
      <c r="BA28" s="62"/>
      <c r="BB28" s="62"/>
      <c r="BC28" s="62"/>
      <c r="BD28" s="62"/>
      <c r="BE28" s="62"/>
      <c r="BF28" s="62"/>
      <c r="BG28" s="62"/>
      <c r="BH28" s="63"/>
      <c r="BI28" s="473"/>
      <c r="BJ28" s="64"/>
      <c r="BK28" s="64"/>
      <c r="BL28" s="65"/>
    </row>
    <row r="29" spans="1:64" s="55" customFormat="1" ht="16.5" x14ac:dyDescent="0.3">
      <c r="A29" s="217"/>
      <c r="B29" s="313"/>
      <c r="C29" s="317"/>
      <c r="D29" s="464"/>
      <c r="E29" s="477"/>
      <c r="F29" s="313"/>
      <c r="G29" s="313"/>
      <c r="H29" s="313"/>
      <c r="I29" s="319"/>
      <c r="J29" s="317"/>
      <c r="K29" s="319"/>
      <c r="L29" s="390"/>
      <c r="M29" s="366"/>
      <c r="N29" s="44"/>
      <c r="O29" s="45"/>
      <c r="P29" s="45"/>
      <c r="Q29" s="45"/>
      <c r="R29" s="323"/>
      <c r="S29" s="326"/>
      <c r="T29" s="368"/>
      <c r="U29" s="78"/>
      <c r="V29" s="79"/>
      <c r="W29" s="57"/>
      <c r="X29" s="80"/>
      <c r="Y29" s="81"/>
      <c r="Z29" s="81"/>
      <c r="AA29" s="81"/>
      <c r="AB29" s="82"/>
      <c r="AC29" s="62"/>
      <c r="AD29" s="62"/>
      <c r="AE29" s="62"/>
      <c r="AF29" s="62"/>
      <c r="AG29" s="62"/>
      <c r="AH29" s="62"/>
      <c r="AI29" s="62"/>
      <c r="AJ29" s="63"/>
      <c r="AK29" s="62"/>
      <c r="AL29" s="62"/>
      <c r="AM29" s="62"/>
      <c r="AN29" s="62"/>
      <c r="AO29" s="62"/>
      <c r="AP29" s="62"/>
      <c r="AQ29" s="62"/>
      <c r="AR29" s="63"/>
      <c r="AS29" s="62"/>
      <c r="AT29" s="62"/>
      <c r="AU29" s="62"/>
      <c r="AV29" s="62"/>
      <c r="AW29" s="62"/>
      <c r="AX29" s="62"/>
      <c r="AY29" s="62"/>
      <c r="AZ29" s="63"/>
      <c r="BA29" s="62"/>
      <c r="BB29" s="62"/>
      <c r="BC29" s="62"/>
      <c r="BD29" s="62"/>
      <c r="BE29" s="62"/>
      <c r="BF29" s="62"/>
      <c r="BG29" s="62"/>
      <c r="BH29" s="63"/>
      <c r="BI29" s="473"/>
      <c r="BJ29" s="64"/>
      <c r="BK29" s="64"/>
      <c r="BL29" s="65"/>
    </row>
    <row r="30" spans="1:64" s="55" customFormat="1" ht="17.25" thickBot="1" x14ac:dyDescent="0.35">
      <c r="A30" s="217"/>
      <c r="B30" s="461"/>
      <c r="C30" s="462"/>
      <c r="D30" s="465"/>
      <c r="E30" s="478"/>
      <c r="F30" s="461"/>
      <c r="G30" s="461"/>
      <c r="H30" s="461"/>
      <c r="I30" s="469"/>
      <c r="J30" s="462"/>
      <c r="K30" s="469"/>
      <c r="L30" s="471"/>
      <c r="M30" s="470"/>
      <c r="N30" s="56"/>
      <c r="O30" s="49"/>
      <c r="P30" s="49"/>
      <c r="Q30" s="49"/>
      <c r="R30" s="324"/>
      <c r="S30" s="327"/>
      <c r="T30" s="475"/>
      <c r="U30" s="66"/>
      <c r="V30" s="67"/>
      <c r="W30" s="68"/>
      <c r="X30" s="69"/>
      <c r="Y30" s="70"/>
      <c r="Z30" s="70"/>
      <c r="AA30" s="70"/>
      <c r="AB30" s="71"/>
      <c r="AC30" s="72"/>
      <c r="AD30" s="72"/>
      <c r="AE30" s="72"/>
      <c r="AF30" s="72"/>
      <c r="AG30" s="72"/>
      <c r="AH30" s="72"/>
      <c r="AI30" s="72"/>
      <c r="AJ30" s="73"/>
      <c r="AK30" s="74"/>
      <c r="AL30" s="72"/>
      <c r="AM30" s="72"/>
      <c r="AN30" s="72"/>
      <c r="AO30" s="72"/>
      <c r="AP30" s="72"/>
      <c r="AQ30" s="72"/>
      <c r="AR30" s="73"/>
      <c r="AS30" s="74"/>
      <c r="AT30" s="72"/>
      <c r="AU30" s="72"/>
      <c r="AV30" s="72"/>
      <c r="AW30" s="72"/>
      <c r="AX30" s="72"/>
      <c r="AY30" s="72"/>
      <c r="AZ30" s="73"/>
      <c r="BA30" s="74"/>
      <c r="BB30" s="72"/>
      <c r="BC30" s="72"/>
      <c r="BD30" s="72"/>
      <c r="BE30" s="72"/>
      <c r="BF30" s="72"/>
      <c r="BG30" s="72"/>
      <c r="BH30" s="73"/>
      <c r="BI30" s="474"/>
      <c r="BJ30" s="75"/>
      <c r="BK30" s="75"/>
      <c r="BL30" s="76"/>
    </row>
    <row r="31" spans="1:64" ht="32.25" customHeight="1" thickBot="1" x14ac:dyDescent="0.25">
      <c r="A31" s="297" t="s">
        <v>242</v>
      </c>
      <c r="B31" s="312" t="s">
        <v>321</v>
      </c>
      <c r="C31" s="316" t="s">
        <v>322</v>
      </c>
      <c r="D31" s="463"/>
      <c r="E31" s="466">
        <v>977</v>
      </c>
      <c r="F31" s="312" t="s">
        <v>324</v>
      </c>
      <c r="G31" s="312" t="s">
        <v>323</v>
      </c>
      <c r="H31" s="312" t="s">
        <v>325</v>
      </c>
      <c r="I31" s="318" t="s">
        <v>321</v>
      </c>
      <c r="J31" s="316" t="s">
        <v>322</v>
      </c>
      <c r="K31" s="318" t="s">
        <v>289</v>
      </c>
      <c r="L31" s="389"/>
      <c r="M31" s="365"/>
      <c r="N31" s="47" t="s">
        <v>49</v>
      </c>
      <c r="O31" s="48">
        <f>360+360</f>
        <v>720</v>
      </c>
      <c r="P31" s="48" t="s">
        <v>57</v>
      </c>
      <c r="Q31" s="48"/>
      <c r="R31" s="322"/>
      <c r="S31" s="325"/>
      <c r="T31" s="367" t="s">
        <v>320</v>
      </c>
      <c r="U31" s="30"/>
      <c r="V31" s="31">
        <v>43084</v>
      </c>
      <c r="W31" s="88" t="s">
        <v>259</v>
      </c>
      <c r="X31" s="60">
        <f>706341922.95+4908070429.08+1773209903.13+1747613429.9+2234471477.09+223664077.28</f>
        <v>11593371239.43</v>
      </c>
      <c r="Y31" s="34"/>
      <c r="Z31" s="34"/>
      <c r="AA31" s="34"/>
      <c r="AB31" s="50"/>
      <c r="AC31" s="51"/>
      <c r="AD31" s="51" t="s">
        <v>326</v>
      </c>
      <c r="AE31" s="51" t="s">
        <v>49</v>
      </c>
      <c r="AF31" s="51">
        <v>1440</v>
      </c>
      <c r="AG31" s="51"/>
      <c r="AH31" s="51"/>
      <c r="AI31" s="51" t="s">
        <v>48</v>
      </c>
      <c r="AJ31" s="214">
        <v>0.56000000000000005</v>
      </c>
      <c r="AK31" s="51"/>
      <c r="AL31" s="51"/>
      <c r="AM31" s="51"/>
      <c r="AN31" s="51"/>
      <c r="AO31" s="51"/>
      <c r="AP31" s="51"/>
      <c r="AQ31" s="51"/>
      <c r="AR31" s="221"/>
      <c r="AS31" s="51"/>
      <c r="AT31" s="51"/>
      <c r="AU31" s="51"/>
      <c r="AV31" s="51"/>
      <c r="AW31" s="51"/>
      <c r="AX31" s="51"/>
      <c r="AY31" s="51"/>
      <c r="AZ31" s="221"/>
      <c r="BA31" s="51"/>
      <c r="BB31" s="51"/>
      <c r="BC31" s="51"/>
      <c r="BD31" s="51"/>
      <c r="BE31" s="51"/>
      <c r="BF31" s="51"/>
      <c r="BG31" s="51"/>
      <c r="BH31" s="221"/>
      <c r="BI31" s="52" t="s">
        <v>314</v>
      </c>
      <c r="BJ31" s="53" t="s">
        <v>335</v>
      </c>
      <c r="BK31" s="53"/>
      <c r="BL31" s="54" t="s">
        <v>343</v>
      </c>
    </row>
    <row r="32" spans="1:64" ht="17.25" thickBot="1" x14ac:dyDescent="0.25">
      <c r="A32" s="298"/>
      <c r="B32" s="313"/>
      <c r="C32" s="317"/>
      <c r="D32" s="464"/>
      <c r="E32" s="467"/>
      <c r="F32" s="313"/>
      <c r="G32" s="313"/>
      <c r="H32" s="313"/>
      <c r="I32" s="319"/>
      <c r="J32" s="317"/>
      <c r="K32" s="319"/>
      <c r="L32" s="390"/>
      <c r="M32" s="366"/>
      <c r="N32" s="44" t="s">
        <v>52</v>
      </c>
      <c r="O32" s="45">
        <v>360</v>
      </c>
      <c r="P32" s="45" t="s">
        <v>53</v>
      </c>
      <c r="Q32" s="45"/>
      <c r="R32" s="323"/>
      <c r="S32" s="326"/>
      <c r="T32" s="368"/>
      <c r="U32" s="57"/>
      <c r="V32" s="58"/>
      <c r="W32" s="87"/>
      <c r="X32" s="60"/>
      <c r="Y32" s="46"/>
      <c r="Z32" s="46"/>
      <c r="AA32" s="46"/>
      <c r="AB32" s="61"/>
      <c r="AC32" s="62"/>
      <c r="AD32" s="62" t="s">
        <v>327</v>
      </c>
      <c r="AE32" s="62"/>
      <c r="AF32" s="62"/>
      <c r="AG32" s="62"/>
      <c r="AH32" s="62"/>
      <c r="AI32" s="62"/>
      <c r="AJ32" s="63"/>
      <c r="AK32" s="62"/>
      <c r="AL32" s="62" t="s">
        <v>327</v>
      </c>
      <c r="AM32" s="62" t="s">
        <v>49</v>
      </c>
      <c r="AN32" s="62">
        <v>0</v>
      </c>
      <c r="AO32" s="62" t="s">
        <v>57</v>
      </c>
      <c r="AP32" s="62"/>
      <c r="AQ32" s="62" t="s">
        <v>51</v>
      </c>
      <c r="AR32" s="225">
        <v>0.05</v>
      </c>
      <c r="AS32" s="62"/>
      <c r="AT32" s="62" t="s">
        <v>327</v>
      </c>
      <c r="AU32" s="62" t="s">
        <v>49</v>
      </c>
      <c r="AV32" s="62">
        <v>0</v>
      </c>
      <c r="AW32" s="62" t="s">
        <v>57</v>
      </c>
      <c r="AX32" s="62"/>
      <c r="AY32" s="62" t="s">
        <v>51</v>
      </c>
      <c r="AZ32" s="225">
        <v>0.05</v>
      </c>
      <c r="BA32" s="62"/>
      <c r="BB32" s="62" t="s">
        <v>327</v>
      </c>
      <c r="BC32" s="62" t="s">
        <v>49</v>
      </c>
      <c r="BD32" s="62">
        <v>0</v>
      </c>
      <c r="BE32" s="62" t="s">
        <v>57</v>
      </c>
      <c r="BF32" s="62"/>
      <c r="BG32" s="62" t="s">
        <v>51</v>
      </c>
      <c r="BH32" s="225">
        <v>0.05</v>
      </c>
      <c r="BI32" s="472" t="s">
        <v>318</v>
      </c>
      <c r="BJ32" s="53" t="s">
        <v>335</v>
      </c>
      <c r="BK32" s="64"/>
      <c r="BL32" s="65"/>
    </row>
    <row r="33" spans="1:64" ht="17.25" thickBot="1" x14ac:dyDescent="0.25">
      <c r="A33" s="298"/>
      <c r="B33" s="313"/>
      <c r="C33" s="317"/>
      <c r="D33" s="464"/>
      <c r="E33" s="467"/>
      <c r="F33" s="313"/>
      <c r="G33" s="313"/>
      <c r="H33" s="313"/>
      <c r="I33" s="319"/>
      <c r="J33" s="317"/>
      <c r="K33" s="319"/>
      <c r="L33" s="390"/>
      <c r="M33" s="366"/>
      <c r="N33" s="44"/>
      <c r="O33" s="45">
        <v>360</v>
      </c>
      <c r="P33" s="45" t="s">
        <v>55</v>
      </c>
      <c r="Q33" s="45"/>
      <c r="R33" s="323"/>
      <c r="S33" s="326"/>
      <c r="T33" s="368"/>
      <c r="U33" s="57"/>
      <c r="V33" s="58"/>
      <c r="W33" s="59"/>
      <c r="X33" s="60"/>
      <c r="Y33" s="46"/>
      <c r="Z33" s="46"/>
      <c r="AA33" s="46"/>
      <c r="AB33" s="61"/>
      <c r="AC33" s="62"/>
      <c r="AD33" s="62"/>
      <c r="AE33" s="62"/>
      <c r="AF33" s="62"/>
      <c r="AG33" s="62"/>
      <c r="AH33" s="62"/>
      <c r="AI33" s="62"/>
      <c r="AJ33" s="63"/>
      <c r="AK33" s="62"/>
      <c r="AL33" s="62"/>
      <c r="AM33" s="62" t="s">
        <v>52</v>
      </c>
      <c r="AN33" s="62">
        <v>0</v>
      </c>
      <c r="AO33" s="62" t="s">
        <v>53</v>
      </c>
      <c r="AP33" s="62"/>
      <c r="AQ33" s="62" t="s">
        <v>51</v>
      </c>
      <c r="AR33" s="225">
        <v>0.05</v>
      </c>
      <c r="AS33" s="62"/>
      <c r="AT33" s="62"/>
      <c r="AU33" s="62" t="s">
        <v>52</v>
      </c>
      <c r="AV33" s="62">
        <v>0</v>
      </c>
      <c r="AW33" s="62" t="s">
        <v>53</v>
      </c>
      <c r="AX33" s="62"/>
      <c r="AY33" s="62" t="s">
        <v>51</v>
      </c>
      <c r="AZ33" s="225">
        <v>0.05</v>
      </c>
      <c r="BA33" s="62"/>
      <c r="BB33" s="62"/>
      <c r="BC33" s="62" t="s">
        <v>52</v>
      </c>
      <c r="BD33" s="62">
        <v>0</v>
      </c>
      <c r="BE33" s="62" t="s">
        <v>53</v>
      </c>
      <c r="BF33" s="62"/>
      <c r="BG33" s="62" t="s">
        <v>51</v>
      </c>
      <c r="BH33" s="225">
        <v>0.05</v>
      </c>
      <c r="BI33" s="473"/>
      <c r="BJ33" s="53" t="s">
        <v>335</v>
      </c>
      <c r="BK33" s="64"/>
      <c r="BL33" s="65"/>
    </row>
    <row r="34" spans="1:64" ht="16.5" x14ac:dyDescent="0.2">
      <c r="A34" s="298"/>
      <c r="B34" s="313"/>
      <c r="C34" s="317"/>
      <c r="D34" s="464"/>
      <c r="E34" s="467"/>
      <c r="F34" s="313"/>
      <c r="G34" s="313"/>
      <c r="H34" s="313"/>
      <c r="I34" s="319"/>
      <c r="J34" s="317"/>
      <c r="K34" s="319"/>
      <c r="L34" s="390"/>
      <c r="M34" s="366"/>
      <c r="N34" s="44"/>
      <c r="O34" s="45"/>
      <c r="P34" s="45"/>
      <c r="Q34" s="45"/>
      <c r="R34" s="323"/>
      <c r="S34" s="326"/>
      <c r="T34" s="368"/>
      <c r="U34" s="57"/>
      <c r="V34" s="58"/>
      <c r="W34" s="59"/>
      <c r="X34" s="60"/>
      <c r="Y34" s="46"/>
      <c r="Z34" s="46"/>
      <c r="AA34" s="46"/>
      <c r="AB34" s="61"/>
      <c r="AC34" s="62"/>
      <c r="AD34" s="62"/>
      <c r="AE34" s="62"/>
      <c r="AF34" s="62"/>
      <c r="AG34" s="62"/>
      <c r="AH34" s="62"/>
      <c r="AI34" s="62"/>
      <c r="AJ34" s="63"/>
      <c r="AK34" s="62"/>
      <c r="AL34" s="62"/>
      <c r="AM34" s="62" t="s">
        <v>52</v>
      </c>
      <c r="AN34" s="62">
        <v>0</v>
      </c>
      <c r="AO34" s="62" t="s">
        <v>55</v>
      </c>
      <c r="AP34" s="62"/>
      <c r="AQ34" s="62" t="s">
        <v>51</v>
      </c>
      <c r="AR34" s="225">
        <v>0.05</v>
      </c>
      <c r="AS34" s="62"/>
      <c r="AT34" s="62"/>
      <c r="AU34" s="62" t="s">
        <v>52</v>
      </c>
      <c r="AV34" s="62">
        <v>0</v>
      </c>
      <c r="AW34" s="62" t="s">
        <v>55</v>
      </c>
      <c r="AX34" s="62"/>
      <c r="AY34" s="62" t="s">
        <v>51</v>
      </c>
      <c r="AZ34" s="225">
        <v>0.05</v>
      </c>
      <c r="BA34" s="62"/>
      <c r="BB34" s="62"/>
      <c r="BC34" s="62" t="s">
        <v>52</v>
      </c>
      <c r="BD34" s="62">
        <v>0</v>
      </c>
      <c r="BE34" s="62" t="s">
        <v>55</v>
      </c>
      <c r="BF34" s="62"/>
      <c r="BG34" s="62" t="s">
        <v>51</v>
      </c>
      <c r="BH34" s="225">
        <v>0.05</v>
      </c>
      <c r="BI34" s="473"/>
      <c r="BJ34" s="53" t="s">
        <v>336</v>
      </c>
      <c r="BK34" s="64"/>
      <c r="BL34" s="65"/>
    </row>
    <row r="35" spans="1:64" ht="16.5" x14ac:dyDescent="0.2">
      <c r="A35" s="298"/>
      <c r="B35" s="313"/>
      <c r="C35" s="317"/>
      <c r="D35" s="464"/>
      <c r="E35" s="467"/>
      <c r="F35" s="313"/>
      <c r="G35" s="313"/>
      <c r="H35" s="313"/>
      <c r="I35" s="319"/>
      <c r="J35" s="317"/>
      <c r="K35" s="319"/>
      <c r="L35" s="390"/>
      <c r="M35" s="366"/>
      <c r="N35" s="44"/>
      <c r="O35" s="45"/>
      <c r="P35" s="45"/>
      <c r="Q35" s="45"/>
      <c r="R35" s="323"/>
      <c r="S35" s="326"/>
      <c r="T35" s="368"/>
      <c r="U35" s="57"/>
      <c r="V35" s="58"/>
      <c r="W35" s="59"/>
      <c r="X35" s="77"/>
      <c r="Y35" s="46"/>
      <c r="Z35" s="46"/>
      <c r="AA35" s="46"/>
      <c r="AB35" s="61"/>
      <c r="AC35" s="62"/>
      <c r="AD35" s="62"/>
      <c r="AE35" s="62"/>
      <c r="AF35" s="62"/>
      <c r="AG35" s="62"/>
      <c r="AH35" s="62"/>
      <c r="AI35" s="62"/>
      <c r="AJ35" s="63"/>
      <c r="AK35" s="62"/>
      <c r="AL35" s="62"/>
      <c r="AM35" s="62"/>
      <c r="AN35" s="62">
        <v>0</v>
      </c>
      <c r="AO35" s="62"/>
      <c r="AP35" s="62"/>
      <c r="AQ35" s="62"/>
      <c r="AR35" s="63"/>
      <c r="AS35" s="62"/>
      <c r="AT35" s="62"/>
      <c r="AU35" s="62"/>
      <c r="AV35" s="62">
        <v>0</v>
      </c>
      <c r="AW35" s="62"/>
      <c r="AX35" s="62"/>
      <c r="AY35" s="62"/>
      <c r="AZ35" s="63"/>
      <c r="BA35" s="62"/>
      <c r="BB35" s="62"/>
      <c r="BC35" s="62"/>
      <c r="BD35" s="62">
        <v>0</v>
      </c>
      <c r="BE35" s="62"/>
      <c r="BF35" s="62"/>
      <c r="BG35" s="62"/>
      <c r="BH35" s="63"/>
      <c r="BI35" s="473"/>
      <c r="BJ35" s="64"/>
      <c r="BK35" s="64"/>
      <c r="BL35" s="65"/>
    </row>
    <row r="36" spans="1:64" ht="16.5" x14ac:dyDescent="0.2">
      <c r="A36" s="298"/>
      <c r="B36" s="313"/>
      <c r="C36" s="317"/>
      <c r="D36" s="464"/>
      <c r="E36" s="467"/>
      <c r="F36" s="313"/>
      <c r="G36" s="313"/>
      <c r="H36" s="313"/>
      <c r="I36" s="319"/>
      <c r="J36" s="317"/>
      <c r="K36" s="319"/>
      <c r="L36" s="390"/>
      <c r="M36" s="366"/>
      <c r="N36" s="44"/>
      <c r="O36" s="45"/>
      <c r="P36" s="45"/>
      <c r="Q36" s="45"/>
      <c r="R36" s="323"/>
      <c r="S36" s="326"/>
      <c r="T36" s="368"/>
      <c r="U36" s="78"/>
      <c r="V36" s="79"/>
      <c r="W36" s="57"/>
      <c r="X36" s="80"/>
      <c r="Y36" s="81"/>
      <c r="Z36" s="81"/>
      <c r="AA36" s="81"/>
      <c r="AB36" s="82"/>
      <c r="AC36" s="62"/>
      <c r="AD36" s="62"/>
      <c r="AE36" s="62"/>
      <c r="AF36" s="62"/>
      <c r="AG36" s="62"/>
      <c r="AH36" s="62"/>
      <c r="AI36" s="62"/>
      <c r="AJ36" s="63"/>
      <c r="AK36" s="62"/>
      <c r="AL36" s="62"/>
      <c r="AM36" s="62"/>
      <c r="AN36" s="62"/>
      <c r="AO36" s="62"/>
      <c r="AP36" s="62"/>
      <c r="AQ36" s="62"/>
      <c r="AR36" s="63"/>
      <c r="AS36" s="62"/>
      <c r="AT36" s="62"/>
      <c r="AU36" s="62"/>
      <c r="AV36" s="62"/>
      <c r="AW36" s="62"/>
      <c r="AX36" s="62"/>
      <c r="AY36" s="62"/>
      <c r="AZ36" s="63"/>
      <c r="BA36" s="62"/>
      <c r="BB36" s="62"/>
      <c r="BC36" s="62"/>
      <c r="BD36" s="62"/>
      <c r="BE36" s="62"/>
      <c r="BF36" s="62"/>
      <c r="BG36" s="62"/>
      <c r="BH36" s="63"/>
      <c r="BI36" s="473"/>
      <c r="BJ36" s="64"/>
      <c r="BK36" s="64"/>
      <c r="BL36" s="65"/>
    </row>
    <row r="37" spans="1:64" ht="17.25" thickBot="1" x14ac:dyDescent="0.25">
      <c r="A37" s="299"/>
      <c r="B37" s="461"/>
      <c r="C37" s="462"/>
      <c r="D37" s="465"/>
      <c r="E37" s="468"/>
      <c r="F37" s="461"/>
      <c r="G37" s="461"/>
      <c r="H37" s="461"/>
      <c r="I37" s="469"/>
      <c r="J37" s="462"/>
      <c r="K37" s="469"/>
      <c r="L37" s="471"/>
      <c r="M37" s="470"/>
      <c r="N37" s="56"/>
      <c r="O37" s="49"/>
      <c r="P37" s="49"/>
      <c r="Q37" s="49"/>
      <c r="R37" s="324"/>
      <c r="S37" s="327"/>
      <c r="T37" s="475"/>
      <c r="U37" s="66"/>
      <c r="V37" s="67"/>
      <c r="W37" s="68"/>
      <c r="X37" s="69"/>
      <c r="Y37" s="70"/>
      <c r="Z37" s="70"/>
      <c r="AA37" s="70"/>
      <c r="AB37" s="71"/>
      <c r="AC37" s="72"/>
      <c r="AD37" s="72"/>
      <c r="AE37" s="72"/>
      <c r="AF37" s="72"/>
      <c r="AG37" s="72"/>
      <c r="AH37" s="72"/>
      <c r="AI37" s="72"/>
      <c r="AJ37" s="73"/>
      <c r="AK37" s="74"/>
      <c r="AL37" s="72"/>
      <c r="AM37" s="72"/>
      <c r="AN37" s="72"/>
      <c r="AO37" s="72"/>
      <c r="AP37" s="72"/>
      <c r="AQ37" s="72"/>
      <c r="AR37" s="73"/>
      <c r="AS37" s="74"/>
      <c r="AT37" s="72"/>
      <c r="AU37" s="72"/>
      <c r="AV37" s="72"/>
      <c r="AW37" s="72"/>
      <c r="AX37" s="72"/>
      <c r="AY37" s="72"/>
      <c r="AZ37" s="73"/>
      <c r="BA37" s="74"/>
      <c r="BB37" s="72"/>
      <c r="BC37" s="72"/>
      <c r="BD37" s="72"/>
      <c r="BE37" s="72"/>
      <c r="BF37" s="72"/>
      <c r="BG37" s="72"/>
      <c r="BH37" s="73"/>
      <c r="BI37" s="474"/>
      <c r="BJ37" s="75"/>
      <c r="BK37" s="75"/>
      <c r="BL37" s="76"/>
    </row>
    <row r="53" spans="9:9" x14ac:dyDescent="0.2">
      <c r="I53" s="1" t="s">
        <v>319</v>
      </c>
    </row>
    <row r="530" spans="14:60" x14ac:dyDescent="0.2">
      <c r="O530" s="12"/>
      <c r="P530" s="12"/>
      <c r="Q530" s="12"/>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row>
    <row r="531" spans="14:60" x14ac:dyDescent="0.2">
      <c r="O531" s="12"/>
      <c r="P531" s="12"/>
      <c r="Q531" s="12"/>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row>
    <row r="532" spans="14:60" x14ac:dyDescent="0.2">
      <c r="O532" s="12"/>
      <c r="P532" s="12"/>
      <c r="Q532" s="12"/>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row>
    <row r="533" spans="14:60" x14ac:dyDescent="0.2">
      <c r="N533" s="12" t="s">
        <v>46</v>
      </c>
      <c r="O533" s="12"/>
      <c r="P533" s="12" t="s">
        <v>47</v>
      </c>
      <c r="Q533" s="12"/>
      <c r="AE533" s="12" t="s">
        <v>46</v>
      </c>
      <c r="AF533" s="12"/>
      <c r="AG533" s="12" t="s">
        <v>47</v>
      </c>
      <c r="AI533" s="14" t="s">
        <v>48</v>
      </c>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row>
    <row r="534" spans="14:60" x14ac:dyDescent="0.2">
      <c r="N534" s="12" t="s">
        <v>49</v>
      </c>
      <c r="O534" s="12"/>
      <c r="P534" s="12" t="s">
        <v>50</v>
      </c>
      <c r="Q534" s="12"/>
      <c r="AE534" s="12" t="s">
        <v>49</v>
      </c>
      <c r="AF534" s="12"/>
      <c r="AG534" s="12" t="s">
        <v>50</v>
      </c>
      <c r="AI534" s="14" t="s">
        <v>51</v>
      </c>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row>
    <row r="535" spans="14:60" x14ac:dyDescent="0.2">
      <c r="N535" s="12" t="s">
        <v>52</v>
      </c>
      <c r="O535" s="12"/>
      <c r="P535" s="12" t="s">
        <v>53</v>
      </c>
      <c r="Q535" s="12"/>
      <c r="AE535" s="12" t="s">
        <v>52</v>
      </c>
      <c r="AF535" s="12"/>
      <c r="AG535" s="12" t="s">
        <v>53</v>
      </c>
      <c r="AI535" s="14"/>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row>
    <row r="536" spans="14:60" x14ac:dyDescent="0.2">
      <c r="N536" s="12" t="s">
        <v>54</v>
      </c>
      <c r="O536" s="12"/>
      <c r="P536" s="12" t="s">
        <v>55</v>
      </c>
      <c r="Q536" s="12"/>
      <c r="AE536" s="12" t="s">
        <v>54</v>
      </c>
      <c r="AF536" s="12"/>
      <c r="AG536" s="12" t="s">
        <v>55</v>
      </c>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row>
    <row r="537" spans="14:60" x14ac:dyDescent="0.2">
      <c r="N537" s="12" t="s">
        <v>56</v>
      </c>
      <c r="O537" s="12"/>
      <c r="P537" s="12" t="s">
        <v>57</v>
      </c>
      <c r="Q537" s="12"/>
      <c r="AE537" s="12" t="s">
        <v>56</v>
      </c>
      <c r="AF537" s="12"/>
      <c r="AG537" s="12" t="s">
        <v>57</v>
      </c>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row>
    <row r="538" spans="14:60" x14ac:dyDescent="0.2">
      <c r="N538" s="12" t="s">
        <v>58</v>
      </c>
      <c r="O538" s="12"/>
      <c r="P538" s="12" t="s">
        <v>59</v>
      </c>
      <c r="Q538" s="12"/>
      <c r="AE538" s="12" t="s">
        <v>58</v>
      </c>
      <c r="AF538" s="12"/>
      <c r="AG538" s="12" t="s">
        <v>59</v>
      </c>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row>
    <row r="539" spans="14:60" x14ac:dyDescent="0.2">
      <c r="N539" s="12" t="s">
        <v>60</v>
      </c>
      <c r="O539" s="12"/>
      <c r="P539" s="12" t="s">
        <v>61</v>
      </c>
      <c r="Q539" s="12"/>
      <c r="AE539" s="12" t="s">
        <v>60</v>
      </c>
      <c r="AF539" s="12"/>
      <c r="AG539" s="12" t="s">
        <v>61</v>
      </c>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row>
    <row r="540" spans="14:60" x14ac:dyDescent="0.2">
      <c r="N540" s="12" t="s">
        <v>62</v>
      </c>
      <c r="O540" s="12"/>
      <c r="P540" s="12" t="s">
        <v>63</v>
      </c>
      <c r="Q540" s="12"/>
      <c r="AE540" s="12" t="s">
        <v>62</v>
      </c>
      <c r="AF540" s="12"/>
      <c r="AG540" s="12" t="s">
        <v>63</v>
      </c>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row>
    <row r="541" spans="14:60" x14ac:dyDescent="0.2">
      <c r="N541" s="12" t="s">
        <v>64</v>
      </c>
      <c r="O541" s="12"/>
      <c r="P541" s="12" t="s">
        <v>42</v>
      </c>
      <c r="Q541" s="12"/>
      <c r="AE541" s="12" t="s">
        <v>64</v>
      </c>
      <c r="AF541" s="12"/>
      <c r="AG541" s="12" t="s">
        <v>42</v>
      </c>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row>
    <row r="542" spans="14:60" x14ac:dyDescent="0.2">
      <c r="N542" s="12" t="s">
        <v>65</v>
      </c>
      <c r="O542" s="12"/>
      <c r="P542" s="12" t="s">
        <v>66</v>
      </c>
      <c r="Q542" s="12"/>
      <c r="AE542" s="12" t="s">
        <v>65</v>
      </c>
      <c r="AF542" s="12"/>
      <c r="AG542" s="12" t="s">
        <v>66</v>
      </c>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row>
    <row r="543" spans="14:60" x14ac:dyDescent="0.2">
      <c r="N543" s="12" t="s">
        <v>67</v>
      </c>
      <c r="O543" s="12"/>
      <c r="P543" s="12" t="s">
        <v>68</v>
      </c>
      <c r="Q543" s="12"/>
      <c r="AE543" s="12" t="s">
        <v>67</v>
      </c>
      <c r="AF543" s="12"/>
      <c r="AG543" s="12" t="s">
        <v>68</v>
      </c>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row>
    <row r="544" spans="14:60" x14ac:dyDescent="0.2">
      <c r="N544" s="12" t="s">
        <v>69</v>
      </c>
      <c r="O544" s="12"/>
      <c r="P544" s="12"/>
      <c r="Q544" s="12"/>
      <c r="AE544" s="12" t="s">
        <v>69</v>
      </c>
      <c r="AF544" s="12"/>
      <c r="AG544" s="12"/>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row>
    <row r="545" spans="14:60" x14ac:dyDescent="0.2">
      <c r="N545" s="12" t="s">
        <v>70</v>
      </c>
      <c r="O545" s="12"/>
      <c r="P545" s="12"/>
      <c r="Q545" s="12"/>
      <c r="AE545" s="12" t="s">
        <v>70</v>
      </c>
      <c r="AF545" s="12"/>
      <c r="AG545" s="12"/>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row>
    <row r="546" spans="14:60" x14ac:dyDescent="0.2">
      <c r="N546" s="12" t="s">
        <v>71</v>
      </c>
      <c r="O546" s="12"/>
      <c r="P546" s="12"/>
      <c r="Q546" s="12"/>
      <c r="AE546" s="12" t="s">
        <v>71</v>
      </c>
      <c r="AF546" s="12"/>
      <c r="AG546" s="12"/>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row>
    <row r="547" spans="14:60" x14ac:dyDescent="0.2">
      <c r="N547" s="12" t="s">
        <v>72</v>
      </c>
      <c r="O547" s="12"/>
      <c r="P547" s="12"/>
      <c r="Q547" s="12"/>
      <c r="AE547" s="12" t="s">
        <v>72</v>
      </c>
      <c r="AF547" s="12"/>
      <c r="AG547" s="12"/>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row>
    <row r="548" spans="14:60" x14ac:dyDescent="0.2">
      <c r="N548" s="12"/>
      <c r="O548" s="12"/>
      <c r="P548" s="12"/>
      <c r="Q548" s="12"/>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row>
    <row r="549" spans="14:60" x14ac:dyDescent="0.2">
      <c r="N549" s="12"/>
      <c r="O549" s="12"/>
      <c r="P549" s="12"/>
      <c r="Q549" s="12"/>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row>
    <row r="550" spans="14:60" x14ac:dyDescent="0.2">
      <c r="N550" s="12"/>
      <c r="O550" s="12"/>
      <c r="P550" s="12"/>
      <c r="Q550" s="12"/>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row>
    <row r="551" spans="14:60" x14ac:dyDescent="0.2">
      <c r="N551" s="12"/>
      <c r="O551" s="12"/>
      <c r="P551" s="12"/>
      <c r="Q551" s="12"/>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row>
    <row r="552" spans="14:60" x14ac:dyDescent="0.2">
      <c r="N552" s="12"/>
      <c r="O552" s="12"/>
      <c r="P552" s="12"/>
      <c r="Q552" s="12"/>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row>
    <row r="553" spans="14:60" x14ac:dyDescent="0.2">
      <c r="N553" s="12"/>
      <c r="O553" s="12"/>
      <c r="P553" s="12"/>
      <c r="Q553" s="12"/>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row>
    <row r="554" spans="14:60" x14ac:dyDescent="0.2">
      <c r="N554" s="12"/>
      <c r="O554" s="12"/>
      <c r="P554" s="12"/>
      <c r="Q554" s="12"/>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row>
    <row r="555" spans="14:60" x14ac:dyDescent="0.2">
      <c r="N555" s="12"/>
      <c r="O555" s="12"/>
      <c r="P555" s="12"/>
      <c r="Q555" s="12"/>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row>
    <row r="556" spans="14:60" x14ac:dyDescent="0.2">
      <c r="N556" s="12"/>
      <c r="O556" s="12"/>
      <c r="P556" s="12"/>
      <c r="Q556" s="12"/>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row>
    <row r="557" spans="14:60" x14ac:dyDescent="0.2">
      <c r="N557" s="12"/>
      <c r="O557" s="12"/>
      <c r="P557" s="12"/>
      <c r="Q557" s="12"/>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row>
    <row r="558" spans="14:60" x14ac:dyDescent="0.2">
      <c r="N558" s="12"/>
      <c r="O558" s="12"/>
      <c r="P558" s="12"/>
      <c r="Q558" s="12"/>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row>
    <row r="559" spans="14:60" x14ac:dyDescent="0.2">
      <c r="N559" s="12"/>
      <c r="O559" s="12"/>
      <c r="P559" s="12"/>
      <c r="Q559" s="12"/>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row>
    <row r="560" spans="14:60" x14ac:dyDescent="0.2">
      <c r="N560" s="12"/>
      <c r="O560" s="12"/>
      <c r="P560" s="12"/>
      <c r="Q560" s="12"/>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row>
    <row r="561" spans="14:60" x14ac:dyDescent="0.2">
      <c r="N561" s="12"/>
      <c r="O561" s="12"/>
      <c r="P561" s="12"/>
      <c r="Q561" s="12"/>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row>
    <row r="562" spans="14:60" x14ac:dyDescent="0.2">
      <c r="N562" s="12"/>
      <c r="O562" s="12"/>
      <c r="P562" s="12"/>
      <c r="Q562" s="12"/>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row>
    <row r="563" spans="14:60" x14ac:dyDescent="0.2">
      <c r="N563" s="12"/>
      <c r="O563" s="12"/>
      <c r="P563" s="12"/>
      <c r="Q563" s="12"/>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row>
    <row r="564" spans="14:60" x14ac:dyDescent="0.2">
      <c r="N564" s="12"/>
      <c r="O564" s="12"/>
      <c r="P564" s="12"/>
      <c r="Q564" s="12"/>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row>
    <row r="565" spans="14:60" x14ac:dyDescent="0.2">
      <c r="N565" s="12"/>
      <c r="O565" s="12"/>
      <c r="P565" s="12"/>
      <c r="Q565" s="12"/>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row>
    <row r="566" spans="14:60" x14ac:dyDescent="0.2">
      <c r="N566" s="12"/>
      <c r="O566" s="12"/>
      <c r="P566" s="12"/>
      <c r="Q566" s="12"/>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row>
    <row r="567" spans="14:60" x14ac:dyDescent="0.2">
      <c r="N567" s="12"/>
      <c r="O567" s="12"/>
      <c r="P567" s="12"/>
      <c r="Q567" s="12"/>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row>
    <row r="568" spans="14:60" x14ac:dyDescent="0.2">
      <c r="N568" s="12"/>
      <c r="O568" s="12"/>
      <c r="P568" s="12"/>
      <c r="Q568" s="12"/>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row>
    <row r="569" spans="14:60" x14ac:dyDescent="0.2">
      <c r="N569" s="12"/>
      <c r="O569" s="12"/>
      <c r="P569" s="12"/>
      <c r="Q569" s="12"/>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row>
    <row r="570" spans="14:60" x14ac:dyDescent="0.2">
      <c r="N570" s="12"/>
      <c r="O570" s="12"/>
      <c r="P570" s="12"/>
      <c r="Q570" s="12"/>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row>
    <row r="571" spans="14:60" x14ac:dyDescent="0.2">
      <c r="N571" s="12"/>
      <c r="O571" s="12"/>
      <c r="P571" s="12"/>
      <c r="Q571" s="12"/>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row>
    <row r="572" spans="14:60" x14ac:dyDescent="0.2">
      <c r="N572" s="12"/>
      <c r="O572" s="12"/>
      <c r="P572" s="12"/>
      <c r="Q572" s="12"/>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row>
    <row r="573" spans="14:60" x14ac:dyDescent="0.2">
      <c r="N573" s="12"/>
      <c r="O573" s="12"/>
      <c r="P573" s="12"/>
      <c r="Q573" s="12"/>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row>
    <row r="574" spans="14:60" x14ac:dyDescent="0.2">
      <c r="N574" s="12"/>
      <c r="O574" s="12"/>
      <c r="P574" s="12"/>
      <c r="Q574" s="12"/>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row>
    <row r="575" spans="14:60" x14ac:dyDescent="0.2">
      <c r="N575" s="12"/>
      <c r="O575" s="12"/>
      <c r="P575" s="12"/>
      <c r="Q575" s="12"/>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row>
    <row r="576" spans="14:60" x14ac:dyDescent="0.2">
      <c r="N576" s="12"/>
      <c r="O576" s="12"/>
      <c r="P576" s="12"/>
      <c r="Q576" s="12"/>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row>
    <row r="577" spans="14:60" x14ac:dyDescent="0.2">
      <c r="N577" s="12"/>
      <c r="O577" s="12"/>
      <c r="P577" s="12"/>
      <c r="Q577" s="12"/>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row>
    <row r="578" spans="14:60" x14ac:dyDescent="0.2">
      <c r="N578" s="12"/>
      <c r="O578" s="12"/>
      <c r="P578" s="12"/>
      <c r="Q578" s="12"/>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row>
    <row r="579" spans="14:60" x14ac:dyDescent="0.2">
      <c r="N579" s="12"/>
      <c r="O579" s="12"/>
      <c r="P579" s="12"/>
      <c r="Q579" s="12"/>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row>
    <row r="580" spans="14:60" x14ac:dyDescent="0.2">
      <c r="N580" s="12"/>
      <c r="O580" s="12"/>
      <c r="P580" s="12"/>
      <c r="Q580" s="12"/>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row>
    <row r="581" spans="14:60" x14ac:dyDescent="0.2">
      <c r="N581" s="12"/>
      <c r="O581" s="12"/>
      <c r="P581" s="12"/>
      <c r="Q581" s="12"/>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row>
    <row r="582" spans="14:60" x14ac:dyDescent="0.2">
      <c r="N582" s="12"/>
      <c r="O582" s="12"/>
      <c r="P582" s="12"/>
      <c r="Q582" s="12"/>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row>
    <row r="583" spans="14:60" x14ac:dyDescent="0.2">
      <c r="N583" s="12"/>
      <c r="O583" s="12"/>
      <c r="P583" s="12"/>
      <c r="Q583" s="12"/>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row>
    <row r="584" spans="14:60" x14ac:dyDescent="0.2">
      <c r="N584" s="12"/>
      <c r="O584" s="12"/>
      <c r="P584" s="12"/>
      <c r="Q584" s="12"/>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row>
    <row r="585" spans="14:60" x14ac:dyDescent="0.2">
      <c r="N585" s="12"/>
      <c r="O585" s="12"/>
      <c r="P585" s="12"/>
      <c r="Q585" s="12"/>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row>
    <row r="586" spans="14:60" x14ac:dyDescent="0.2">
      <c r="N586" s="12"/>
      <c r="O586" s="12"/>
      <c r="P586" s="12"/>
      <c r="Q586" s="12"/>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row>
    <row r="587" spans="14:60" x14ac:dyDescent="0.2">
      <c r="N587" s="12"/>
      <c r="O587" s="12"/>
      <c r="P587" s="12"/>
      <c r="Q587" s="12"/>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row>
    <row r="588" spans="14:60" x14ac:dyDescent="0.2">
      <c r="N588" s="12"/>
      <c r="O588" s="12"/>
      <c r="P588" s="12"/>
      <c r="Q588" s="12"/>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row>
    <row r="589" spans="14:60" x14ac:dyDescent="0.2">
      <c r="N589" s="12"/>
      <c r="O589" s="12"/>
      <c r="P589" s="12"/>
      <c r="Q589" s="12"/>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row>
    <row r="590" spans="14:60" x14ac:dyDescent="0.2">
      <c r="N590" s="12"/>
      <c r="O590" s="12"/>
      <c r="P590" s="12"/>
      <c r="Q590" s="12"/>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row>
    <row r="591" spans="14:60" x14ac:dyDescent="0.2">
      <c r="N591" s="12"/>
      <c r="O591" s="12"/>
      <c r="P591" s="12"/>
      <c r="Q591" s="12"/>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row>
    <row r="592" spans="14:60" x14ac:dyDescent="0.2">
      <c r="N592" s="12"/>
      <c r="O592" s="12"/>
      <c r="P592" s="12"/>
      <c r="Q592" s="12"/>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row>
    <row r="593" spans="14:60" x14ac:dyDescent="0.2">
      <c r="N593" s="12"/>
      <c r="O593" s="12"/>
      <c r="P593" s="12"/>
      <c r="Q593" s="12"/>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row>
    <row r="594" spans="14:60" x14ac:dyDescent="0.2">
      <c r="N594" s="12"/>
      <c r="O594" s="12"/>
      <c r="P594" s="12"/>
      <c r="Q594" s="12"/>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row>
  </sheetData>
  <mergeCells count="251">
    <mergeCell ref="AO19:AO21"/>
    <mergeCell ref="AP19:AP21"/>
    <mergeCell ref="AL22:AL23"/>
    <mergeCell ref="AM22:AM23"/>
    <mergeCell ref="AN22:AN23"/>
    <mergeCell ref="AP22:AP23"/>
    <mergeCell ref="AQ22:AQ23"/>
    <mergeCell ref="AR22:AR23"/>
    <mergeCell ref="B24:B30"/>
    <mergeCell ref="C24:C30"/>
    <mergeCell ref="D24:D30"/>
    <mergeCell ref="E24:E30"/>
    <mergeCell ref="F24:F30"/>
    <mergeCell ref="I24:I30"/>
    <mergeCell ref="J19:J23"/>
    <mergeCell ref="K19:K23"/>
    <mergeCell ref="L19:L23"/>
    <mergeCell ref="M19:M23"/>
    <mergeCell ref="AE19:AE21"/>
    <mergeCell ref="AF19:AF21"/>
    <mergeCell ref="AG19:AG21"/>
    <mergeCell ref="AH19:AH21"/>
    <mergeCell ref="AI22:AI23"/>
    <mergeCell ref="AJ22:AJ23"/>
    <mergeCell ref="BI25:BI30"/>
    <mergeCell ref="J31:J37"/>
    <mergeCell ref="K31:K37"/>
    <mergeCell ref="L31:L37"/>
    <mergeCell ref="M31:M37"/>
    <mergeCell ref="R31:R37"/>
    <mergeCell ref="S31:S37"/>
    <mergeCell ref="T31:T37"/>
    <mergeCell ref="BI32:BI37"/>
    <mergeCell ref="T24:T30"/>
    <mergeCell ref="B31:B37"/>
    <mergeCell ref="C31:C37"/>
    <mergeCell ref="D31:D37"/>
    <mergeCell ref="E31:E37"/>
    <mergeCell ref="F31:F37"/>
    <mergeCell ref="G31:G37"/>
    <mergeCell ref="H31:H37"/>
    <mergeCell ref="I31:I37"/>
    <mergeCell ref="M24:M30"/>
    <mergeCell ref="G24:G30"/>
    <mergeCell ref="H24:H30"/>
    <mergeCell ref="J24:J30"/>
    <mergeCell ref="K24:K30"/>
    <mergeCell ref="L24:L30"/>
    <mergeCell ref="A1:S1"/>
    <mergeCell ref="T1:AB1"/>
    <mergeCell ref="AC1:BL1"/>
    <mergeCell ref="A2:A4"/>
    <mergeCell ref="B2:B4"/>
    <mergeCell ref="C2:C4"/>
    <mergeCell ref="D2:D4"/>
    <mergeCell ref="E2:E4"/>
    <mergeCell ref="F2:F4"/>
    <mergeCell ref="G2:G4"/>
    <mergeCell ref="BI2:BL3"/>
    <mergeCell ref="J3:J4"/>
    <mergeCell ref="K3:K4"/>
    <mergeCell ref="L3:L4"/>
    <mergeCell ref="M3:Q3"/>
    <mergeCell ref="U3:U4"/>
    <mergeCell ref="V3:V4"/>
    <mergeCell ref="H2:H4"/>
    <mergeCell ref="T2:T4"/>
    <mergeCell ref="U2:W2"/>
    <mergeCell ref="X2:AB2"/>
    <mergeCell ref="AC2:AJ2"/>
    <mergeCell ref="I2:S2"/>
    <mergeCell ref="W3:W4"/>
    <mergeCell ref="AI3:AI4"/>
    <mergeCell ref="AJ3:AJ4"/>
    <mergeCell ref="BA2:BH2"/>
    <mergeCell ref="AY3:AY4"/>
    <mergeCell ref="AZ3:AZ4"/>
    <mergeCell ref="BA3:BA4"/>
    <mergeCell ref="BB3:BF3"/>
    <mergeCell ref="BG3:BG4"/>
    <mergeCell ref="BH3:BH4"/>
    <mergeCell ref="AK3:AK4"/>
    <mergeCell ref="AL3:AP3"/>
    <mergeCell ref="AQ3:AQ4"/>
    <mergeCell ref="AR3:AR4"/>
    <mergeCell ref="AS3:AS4"/>
    <mergeCell ref="AT3:AX3"/>
    <mergeCell ref="AK2:AR2"/>
    <mergeCell ref="AS2:AZ2"/>
    <mergeCell ref="A5:A7"/>
    <mergeCell ref="B5:B7"/>
    <mergeCell ref="C5:C7"/>
    <mergeCell ref="D5:D7"/>
    <mergeCell ref="E5:E7"/>
    <mergeCell ref="F5:F7"/>
    <mergeCell ref="V14:V15"/>
    <mergeCell ref="W14:W15"/>
    <mergeCell ref="X14:X16"/>
    <mergeCell ref="R5:R7"/>
    <mergeCell ref="S5:S7"/>
    <mergeCell ref="A8:A18"/>
    <mergeCell ref="B8:B18"/>
    <mergeCell ref="C8:C18"/>
    <mergeCell ref="D8:D18"/>
    <mergeCell ref="E8:E18"/>
    <mergeCell ref="F8:F18"/>
    <mergeCell ref="K8:K18"/>
    <mergeCell ref="L8:L18"/>
    <mergeCell ref="M8:M18"/>
    <mergeCell ref="T8:T10"/>
    <mergeCell ref="T11:T13"/>
    <mergeCell ref="R14:R15"/>
    <mergeCell ref="S14:S15"/>
    <mergeCell ref="AH11:AH13"/>
    <mergeCell ref="L5:L7"/>
    <mergeCell ref="M5:M7"/>
    <mergeCell ref="G8:G18"/>
    <mergeCell ref="H8:H18"/>
    <mergeCell ref="J8:J18"/>
    <mergeCell ref="I3:I4"/>
    <mergeCell ref="I5:I7"/>
    <mergeCell ref="I8:I18"/>
    <mergeCell ref="Y14:Y16"/>
    <mergeCell ref="G5:G7"/>
    <mergeCell ref="H5:H7"/>
    <mergeCell ref="J5:J7"/>
    <mergeCell ref="K5:K7"/>
    <mergeCell ref="T5:T7"/>
    <mergeCell ref="X3:X4"/>
    <mergeCell ref="Y3:Y4"/>
    <mergeCell ref="T14:T15"/>
    <mergeCell ref="U14:U15"/>
    <mergeCell ref="Z3:Z4"/>
    <mergeCell ref="AA3:AA4"/>
    <mergeCell ref="AB3:AB4"/>
    <mergeCell ref="AC3:AC4"/>
    <mergeCell ref="AD3:AH3"/>
    <mergeCell ref="BJ14:BJ16"/>
    <mergeCell ref="BK14:BK16"/>
    <mergeCell ref="BL14:BL16"/>
    <mergeCell ref="I19:I23"/>
    <mergeCell ref="T19:T21"/>
    <mergeCell ref="T22:T23"/>
    <mergeCell ref="O22:O23"/>
    <mergeCell ref="N22:N23"/>
    <mergeCell ref="BF14:BF16"/>
    <mergeCell ref="BG14:BG16"/>
    <mergeCell ref="BH14:BH16"/>
    <mergeCell ref="BI14:BI16"/>
    <mergeCell ref="AR14:AR16"/>
    <mergeCell ref="AX14:AX16"/>
    <mergeCell ref="Z14:Z16"/>
    <mergeCell ref="AA14:AA16"/>
    <mergeCell ref="AB14:AB16"/>
    <mergeCell ref="AH14:AH16"/>
    <mergeCell ref="AD8:AD18"/>
    <mergeCell ref="AC8:AC18"/>
    <mergeCell ref="AE8:AE10"/>
    <mergeCell ref="AE11:AE13"/>
    <mergeCell ref="AF11:AF13"/>
    <mergeCell ref="AG11:AG13"/>
    <mergeCell ref="AR11:AR13"/>
    <mergeCell ref="AF8:AF10"/>
    <mergeCell ref="AG8:AG10"/>
    <mergeCell ref="AH8:AH10"/>
    <mergeCell ref="AM8:AM10"/>
    <mergeCell ref="AN8:AN10"/>
    <mergeCell ref="AO8:AO10"/>
    <mergeCell ref="AP8:AP10"/>
    <mergeCell ref="BI22:BI23"/>
    <mergeCell ref="AM11:AM13"/>
    <mergeCell ref="AK8:AK18"/>
    <mergeCell ref="AL8:AL18"/>
    <mergeCell ref="AN11:AN13"/>
    <mergeCell ref="AO11:AO13"/>
    <mergeCell ref="AP11:AP13"/>
    <mergeCell ref="AJ11:AJ13"/>
    <mergeCell ref="AY14:AY16"/>
    <mergeCell ref="AZ14:AZ16"/>
    <mergeCell ref="AI14:AI16"/>
    <mergeCell ref="AJ14:AJ16"/>
    <mergeCell ref="AP14:AP16"/>
    <mergeCell ref="AQ14:AQ16"/>
    <mergeCell ref="AM19:AM21"/>
    <mergeCell ref="AN19:AN21"/>
    <mergeCell ref="AH22:AH23"/>
    <mergeCell ref="AF22:AF23"/>
    <mergeCell ref="AE22:AE23"/>
    <mergeCell ref="A31:A37"/>
    <mergeCell ref="AD22:AD23"/>
    <mergeCell ref="AC22:AC23"/>
    <mergeCell ref="U22:U23"/>
    <mergeCell ref="V22:V23"/>
    <mergeCell ref="W22:W23"/>
    <mergeCell ref="X22:X23"/>
    <mergeCell ref="Y22:Y23"/>
    <mergeCell ref="Z22:Z23"/>
    <mergeCell ref="AA22:AA23"/>
    <mergeCell ref="AB22:AB23"/>
    <mergeCell ref="G19:G23"/>
    <mergeCell ref="H19:H23"/>
    <mergeCell ref="A19:A23"/>
    <mergeCell ref="B19:B23"/>
    <mergeCell ref="C19:C23"/>
    <mergeCell ref="D19:D23"/>
    <mergeCell ref="E19:E23"/>
    <mergeCell ref="F19:F23"/>
    <mergeCell ref="R24:R30"/>
    <mergeCell ref="S24:S30"/>
    <mergeCell ref="AS8:AS18"/>
    <mergeCell ref="AT8:AT18"/>
    <mergeCell ref="AU8:AU10"/>
    <mergeCell ref="AV8:AV10"/>
    <mergeCell ref="AW8:AW10"/>
    <mergeCell ref="AX8:AX10"/>
    <mergeCell ref="AU11:AU13"/>
    <mergeCell ref="AV11:AV13"/>
    <mergeCell ref="AW11:AW13"/>
    <mergeCell ref="AX11:AX13"/>
    <mergeCell ref="AZ11:AZ13"/>
    <mergeCell ref="AU19:AU21"/>
    <mergeCell ref="AV19:AV21"/>
    <mergeCell ref="AW19:AW21"/>
    <mergeCell ref="AX19:AX21"/>
    <mergeCell ref="AT22:AT23"/>
    <mergeCell ref="AU22:AU23"/>
    <mergeCell ref="AV22:AV23"/>
    <mergeCell ref="AX22:AX23"/>
    <mergeCell ref="AY22:AY23"/>
    <mergeCell ref="AZ22:AZ23"/>
    <mergeCell ref="BA8:BA18"/>
    <mergeCell ref="BB8:BB18"/>
    <mergeCell ref="BC8:BC10"/>
    <mergeCell ref="BD8:BD10"/>
    <mergeCell ref="BE8:BE10"/>
    <mergeCell ref="BF8:BF10"/>
    <mergeCell ref="BC11:BC13"/>
    <mergeCell ref="BD11:BD13"/>
    <mergeCell ref="BE11:BE13"/>
    <mergeCell ref="BF11:BF13"/>
    <mergeCell ref="BH11:BH13"/>
    <mergeCell ref="BC19:BC21"/>
    <mergeCell ref="BD19:BD21"/>
    <mergeCell ref="BE19:BE21"/>
    <mergeCell ref="BF19:BF21"/>
    <mergeCell ref="BB22:BB23"/>
    <mergeCell ref="BC22:BC23"/>
    <mergeCell ref="BD22:BD23"/>
    <mergeCell ref="BF22:BF23"/>
    <mergeCell ref="BG22:BG23"/>
    <mergeCell ref="BH22:BH23"/>
  </mergeCells>
  <dataValidations count="5">
    <dataValidation type="list" allowBlank="1" showInputMessage="1" showErrorMessage="1" sqref="AY5:AY14 AQ17:AQ22 AQ5:AQ14 AI5:AI14 AI24:AI37 AQ24:AQ37 AY24:AY37 AI17:AI22 AY17:AY22 BG17:BG22 BG5:BG14 BG24:BG37">
      <formula1>$AI$533:$AI$534</formula1>
    </dataValidation>
    <dataValidation type="list" allowBlank="1" showInputMessage="1" showErrorMessage="1" sqref="AW22:AW37 AO17:AO19 AO5:AO7 AG19 AG22:AG37 AO22:AO37 AW11 AG17 AG5:AG7 AG11 AO11 AW17:AW19 AW5:AW7 BE17:BE19 BE5:BE7 BE22:BE37 BE11">
      <formula1>$AG$533:$AG$543</formula1>
    </dataValidation>
    <dataValidation type="list" allowBlank="1" showInputMessage="1" showErrorMessage="1" sqref="AU22 AM24:AM37 AM5:AM8 AE11 AM11 AM22 AU17:AU19 AE5:AE8 AE24:AE37 AE17:AE19 AE22 AM17:AM19 AU24:AU37 AU5:AU8 AU11 BC24:BC37 BC5:BC8 BC11 BC22 BC17:BC19">
      <formula1>$AE$533:$AE$547</formula1>
    </dataValidation>
    <dataValidation type="list" allowBlank="1" showInputMessage="1" showErrorMessage="1" sqref="P5:P17 P19:P37 AG14:AG16 AO14:AO16 AW14:AW16 BE14:BE16">
      <formula1>$P$533:$P$543</formula1>
    </dataValidation>
    <dataValidation type="list" allowBlank="1" showInputMessage="1" showErrorMessage="1" sqref="N5:N22 N24:N37 AE14:AE16 AM14:AM16 AU14:AU16 BC14:BC16">
      <formula1>$N$533:$N$547</formula1>
    </dataValidation>
  </dataValidations>
  <pageMargins left="1.299212598425197" right="0.70866141732283472" top="0.74803149606299213" bottom="0.74803149606299213" header="0.31496062992125984" footer="0.31496062992125984"/>
  <pageSetup paperSize="5"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Infraestructura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SGRI</dc:creator>
  <cp:lastModifiedBy>Infraestructura-SG</cp:lastModifiedBy>
  <cp:lastPrinted>2017-05-19T21:26:36Z</cp:lastPrinted>
  <dcterms:created xsi:type="dcterms:W3CDTF">2016-08-26T01:07:57Z</dcterms:created>
  <dcterms:modified xsi:type="dcterms:W3CDTF">2017-12-28T20:29:31Z</dcterms:modified>
</cp:coreProperties>
</file>