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4" windowWidth="22116" windowHeight="9288" activeTab="1"/>
  </bookViews>
  <sheets>
    <sheet name="Programas POAI 2018" sheetId="2" r:id="rId1"/>
    <sheet name="Anexo" sheetId="1" r:id="rId2"/>
  </sheets>
  <externalReferences>
    <externalReference r:id="rId3"/>
  </externalReferences>
  <definedNames>
    <definedName name="_xlnm._FilterDatabase" localSheetId="1" hidden="1">Anexo!$A$2:$S$597</definedName>
    <definedName name="_xlnm._FilterDatabase" localSheetId="0" hidden="1">'Programas POAI 2018'!$A$1:$R$58</definedName>
    <definedName name="_xlnm.Print_Area" localSheetId="0">'Programas POAI 2018'!$A$1:$R$59</definedName>
    <definedName name="_xlnm.Print_Titles" localSheetId="1">Anexo!$1:$2</definedName>
    <definedName name="_xlnm.Print_Titles" localSheetId="0">'Programas POAI 2018'!$1:$3</definedName>
  </definedNames>
  <calcPr calcId="145621"/>
</workbook>
</file>

<file path=xl/calcChain.xml><?xml version="1.0" encoding="utf-8"?>
<calcChain xmlns="http://schemas.openxmlformats.org/spreadsheetml/2006/main">
  <c r="P58" i="2" l="1"/>
  <c r="G58" i="2" s="1"/>
  <c r="H57" i="2"/>
  <c r="G57" i="2" s="1"/>
  <c r="H56" i="2"/>
  <c r="G56" i="2" s="1"/>
  <c r="H55" i="2"/>
  <c r="G55" i="2" s="1"/>
  <c r="H54" i="2"/>
  <c r="G54" i="2" s="1"/>
  <c r="H53" i="2"/>
  <c r="G53" i="2" s="1"/>
  <c r="Q52" i="2"/>
  <c r="J52" i="2"/>
  <c r="J59" i="2" s="1"/>
  <c r="H52" i="2"/>
  <c r="G52" i="2" s="1"/>
  <c r="P51" i="2"/>
  <c r="P59" i="2" s="1"/>
  <c r="H50" i="2"/>
  <c r="G50" i="2" s="1"/>
  <c r="H49" i="2"/>
  <c r="G49" i="2" s="1"/>
  <c r="H48" i="2"/>
  <c r="G48" i="2" s="1"/>
  <c r="H47" i="2"/>
  <c r="G47" i="2" s="1"/>
  <c r="R46" i="2"/>
  <c r="R59" i="2" s="1"/>
  <c r="H45" i="2"/>
  <c r="G45" i="2" s="1"/>
  <c r="H44" i="2"/>
  <c r="G44" i="2" s="1"/>
  <c r="H43" i="2"/>
  <c r="G43" i="2" s="1"/>
  <c r="H42" i="2"/>
  <c r="G42" i="2" s="1"/>
  <c r="H41" i="2"/>
  <c r="G41" i="2" s="1"/>
  <c r="H40" i="2"/>
  <c r="G40" i="2" s="1"/>
  <c r="H39" i="2"/>
  <c r="G39" i="2" s="1"/>
  <c r="H38" i="2"/>
  <c r="G38" i="2" s="1"/>
  <c r="H37" i="2"/>
  <c r="G37" i="2" s="1"/>
  <c r="H36" i="2"/>
  <c r="G36" i="2" s="1"/>
  <c r="H35" i="2"/>
  <c r="G35" i="2" s="1"/>
  <c r="H34" i="2"/>
  <c r="G34" i="2" s="1"/>
  <c r="H33" i="2"/>
  <c r="G33" i="2" s="1"/>
  <c r="H32" i="2"/>
  <c r="G32" i="2" s="1"/>
  <c r="H31" i="2"/>
  <c r="G31" i="2" s="1"/>
  <c r="I30" i="2"/>
  <c r="G30" i="2" s="1"/>
  <c r="I29" i="2"/>
  <c r="G29" i="2" s="1"/>
  <c r="O28" i="2"/>
  <c r="G28" i="2" s="1"/>
  <c r="I27" i="2"/>
  <c r="G27" i="2" s="1"/>
  <c r="Q26" i="2"/>
  <c r="Q59" i="2" s="1"/>
  <c r="O26" i="2"/>
  <c r="I26" i="2"/>
  <c r="H26" i="2"/>
  <c r="H25" i="2"/>
  <c r="G25" i="2" s="1"/>
  <c r="K24" i="2"/>
  <c r="G24" i="2" s="1"/>
  <c r="K23" i="2"/>
  <c r="G23" i="2" s="1"/>
  <c r="K22" i="2"/>
  <c r="I22" i="2"/>
  <c r="H22" i="2"/>
  <c r="G22" i="2" s="1"/>
  <c r="M21" i="2"/>
  <c r="G21" i="2" s="1"/>
  <c r="M20" i="2"/>
  <c r="G20" i="2" s="1"/>
  <c r="K19" i="2"/>
  <c r="G19" i="2" s="1"/>
  <c r="L18" i="2"/>
  <c r="G18" i="2" s="1"/>
  <c r="L17" i="2"/>
  <c r="G17" i="2" s="1"/>
  <c r="L16" i="2"/>
  <c r="K16" i="2"/>
  <c r="H16" i="2"/>
  <c r="G16" i="2" s="1"/>
  <c r="M15" i="2"/>
  <c r="M59" i="2" s="1"/>
  <c r="L14" i="2"/>
  <c r="G14" i="2" s="1"/>
  <c r="N13" i="2"/>
  <c r="G13" i="2" s="1"/>
  <c r="N12" i="2"/>
  <c r="N59" i="2" s="1"/>
  <c r="L12" i="2"/>
  <c r="L11" i="2"/>
  <c r="L59" i="2" s="1"/>
  <c r="I10" i="2"/>
  <c r="I59" i="2" s="1"/>
  <c r="K9" i="2"/>
  <c r="K59" i="2" s="1"/>
  <c r="H8" i="2"/>
  <c r="G8" i="2" s="1"/>
  <c r="H7" i="2"/>
  <c r="G7" i="2" s="1"/>
  <c r="H6" i="2"/>
  <c r="G6" i="2" s="1"/>
  <c r="H5" i="2"/>
  <c r="G5" i="2" s="1"/>
  <c r="H4" i="2"/>
  <c r="H597" i="1"/>
  <c r="S596" i="1"/>
  <c r="Q596" i="1"/>
  <c r="P596" i="1"/>
  <c r="O596" i="1"/>
  <c r="N596" i="1"/>
  <c r="M596" i="1"/>
  <c r="L596" i="1"/>
  <c r="K596" i="1"/>
  <c r="J596" i="1"/>
  <c r="I596" i="1"/>
  <c r="H595" i="1"/>
  <c r="H594" i="1"/>
  <c r="H593" i="1"/>
  <c r="H592" i="1"/>
  <c r="H591" i="1"/>
  <c r="H590" i="1"/>
  <c r="H589" i="1"/>
  <c r="H588" i="1"/>
  <c r="H587" i="1"/>
  <c r="H586" i="1"/>
  <c r="H585" i="1"/>
  <c r="H584" i="1"/>
  <c r="H583" i="1"/>
  <c r="H582" i="1"/>
  <c r="H581" i="1"/>
  <c r="S580" i="1"/>
  <c r="Q580" i="1"/>
  <c r="P580" i="1"/>
  <c r="O580" i="1"/>
  <c r="N580" i="1"/>
  <c r="M580" i="1"/>
  <c r="L580" i="1"/>
  <c r="K580" i="1"/>
  <c r="J580" i="1"/>
  <c r="I580" i="1"/>
  <c r="H579" i="1"/>
  <c r="H578" i="1"/>
  <c r="H577" i="1"/>
  <c r="H576" i="1"/>
  <c r="H575" i="1"/>
  <c r="H574" i="1"/>
  <c r="H573" i="1"/>
  <c r="H572" i="1"/>
  <c r="H571" i="1"/>
  <c r="H570" i="1"/>
  <c r="H569" i="1"/>
  <c r="H568" i="1"/>
  <c r="H567" i="1"/>
  <c r="H566" i="1"/>
  <c r="H565" i="1"/>
  <c r="H564" i="1"/>
  <c r="H563" i="1"/>
  <c r="H562" i="1"/>
  <c r="H561" i="1"/>
  <c r="H560" i="1"/>
  <c r="H559" i="1"/>
  <c r="H558" i="1"/>
  <c r="H557" i="1"/>
  <c r="H556" i="1"/>
  <c r="H555" i="1"/>
  <c r="H554" i="1"/>
  <c r="S553" i="1"/>
  <c r="Q553" i="1"/>
  <c r="P553" i="1"/>
  <c r="O553" i="1"/>
  <c r="N553" i="1"/>
  <c r="M553" i="1"/>
  <c r="L553" i="1"/>
  <c r="K553" i="1"/>
  <c r="J553" i="1"/>
  <c r="I553" i="1"/>
  <c r="H552" i="1"/>
  <c r="H551" i="1"/>
  <c r="H550" i="1"/>
  <c r="H549" i="1"/>
  <c r="H548" i="1"/>
  <c r="H547" i="1"/>
  <c r="H546" i="1"/>
  <c r="H545" i="1"/>
  <c r="H544" i="1"/>
  <c r="H543" i="1"/>
  <c r="S542" i="1"/>
  <c r="Q542" i="1"/>
  <c r="P542" i="1"/>
  <c r="O542" i="1"/>
  <c r="N542" i="1"/>
  <c r="M542" i="1"/>
  <c r="L542" i="1"/>
  <c r="K542" i="1"/>
  <c r="J542" i="1"/>
  <c r="I542" i="1"/>
  <c r="H541" i="1"/>
  <c r="H540" i="1"/>
  <c r="H539" i="1"/>
  <c r="H538" i="1"/>
  <c r="H537" i="1"/>
  <c r="H536" i="1"/>
  <c r="H535" i="1"/>
  <c r="H534" i="1"/>
  <c r="S533" i="1"/>
  <c r="Q533" i="1"/>
  <c r="P533" i="1"/>
  <c r="O533" i="1"/>
  <c r="N533" i="1"/>
  <c r="M533" i="1"/>
  <c r="L533" i="1"/>
  <c r="K533" i="1"/>
  <c r="J533" i="1"/>
  <c r="I533" i="1"/>
  <c r="H532" i="1"/>
  <c r="H531" i="1"/>
  <c r="H530" i="1"/>
  <c r="H529" i="1"/>
  <c r="H528" i="1"/>
  <c r="H527" i="1"/>
  <c r="H526" i="1"/>
  <c r="H525" i="1"/>
  <c r="H524" i="1"/>
  <c r="H523" i="1"/>
  <c r="H522" i="1"/>
  <c r="H521" i="1"/>
  <c r="H520" i="1"/>
  <c r="H519" i="1"/>
  <c r="H518" i="1"/>
  <c r="H517" i="1"/>
  <c r="H516" i="1"/>
  <c r="H515" i="1"/>
  <c r="H514" i="1"/>
  <c r="H513" i="1"/>
  <c r="H512" i="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I450" i="1"/>
  <c r="H450" i="1" s="1"/>
  <c r="H449" i="1"/>
  <c r="H448" i="1"/>
  <c r="H447" i="1"/>
  <c r="H446" i="1"/>
  <c r="H445" i="1"/>
  <c r="H444" i="1"/>
  <c r="H443" i="1"/>
  <c r="H442" i="1"/>
  <c r="H441" i="1"/>
  <c r="H440" i="1"/>
  <c r="H439" i="1"/>
  <c r="S438" i="1"/>
  <c r="Q438" i="1"/>
  <c r="P438" i="1"/>
  <c r="O438" i="1"/>
  <c r="N438" i="1"/>
  <c r="M438" i="1"/>
  <c r="L438" i="1"/>
  <c r="K438" i="1"/>
  <c r="J438" i="1"/>
  <c r="I438" i="1"/>
  <c r="H437" i="1"/>
  <c r="H436" i="1"/>
  <c r="H435" i="1"/>
  <c r="H434" i="1"/>
  <c r="H433" i="1"/>
  <c r="H432" i="1"/>
  <c r="H431" i="1"/>
  <c r="H430" i="1"/>
  <c r="H429" i="1"/>
  <c r="S428" i="1"/>
  <c r="Q428" i="1"/>
  <c r="P428" i="1"/>
  <c r="O428" i="1"/>
  <c r="N428" i="1"/>
  <c r="M428" i="1"/>
  <c r="L428" i="1"/>
  <c r="K428" i="1"/>
  <c r="J428" i="1"/>
  <c r="I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S402" i="1"/>
  <c r="Q402" i="1"/>
  <c r="P402" i="1"/>
  <c r="O402" i="1"/>
  <c r="N402" i="1"/>
  <c r="M402" i="1"/>
  <c r="L402" i="1"/>
  <c r="K402" i="1"/>
  <c r="J402" i="1"/>
  <c r="I402" i="1"/>
  <c r="H401" i="1"/>
  <c r="H400" i="1"/>
  <c r="H399" i="1"/>
  <c r="H398" i="1"/>
  <c r="H397" i="1"/>
  <c r="H396" i="1"/>
  <c r="H395" i="1"/>
  <c r="H394" i="1"/>
  <c r="H393" i="1"/>
  <c r="S392" i="1"/>
  <c r="Q392" i="1"/>
  <c r="P392" i="1"/>
  <c r="O392" i="1"/>
  <c r="N392" i="1"/>
  <c r="M392" i="1"/>
  <c r="L392" i="1"/>
  <c r="K392" i="1"/>
  <c r="J392" i="1"/>
  <c r="I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S355" i="1"/>
  <c r="Q355" i="1"/>
  <c r="P355" i="1"/>
  <c r="O355" i="1"/>
  <c r="N355" i="1"/>
  <c r="M355" i="1"/>
  <c r="L355" i="1"/>
  <c r="K355" i="1"/>
  <c r="J355" i="1"/>
  <c r="I355" i="1"/>
  <c r="H354" i="1"/>
  <c r="H353" i="1"/>
  <c r="H352" i="1"/>
  <c r="H351" i="1"/>
  <c r="H350" i="1"/>
  <c r="H349" i="1"/>
  <c r="H348" i="1"/>
  <c r="H347" i="1"/>
  <c r="H346" i="1"/>
  <c r="H345" i="1"/>
  <c r="H344" i="1"/>
  <c r="H343" i="1"/>
  <c r="H342" i="1"/>
  <c r="H341" i="1"/>
  <c r="H340" i="1"/>
  <c r="H339" i="1"/>
  <c r="S338" i="1"/>
  <c r="R338" i="1"/>
  <c r="Q338" i="1"/>
  <c r="P338" i="1"/>
  <c r="O338" i="1"/>
  <c r="N338" i="1"/>
  <c r="M338" i="1"/>
  <c r="L338" i="1"/>
  <c r="K338" i="1"/>
  <c r="J338" i="1"/>
  <c r="I338" i="1"/>
  <c r="H337" i="1"/>
  <c r="H336" i="1"/>
  <c r="H335" i="1"/>
  <c r="H334" i="1"/>
  <c r="H333" i="1"/>
  <c r="H332" i="1"/>
  <c r="H331" i="1"/>
  <c r="H330" i="1"/>
  <c r="H329" i="1"/>
  <c r="H328" i="1"/>
  <c r="H327" i="1"/>
  <c r="H326" i="1"/>
  <c r="H325" i="1"/>
  <c r="H324" i="1"/>
  <c r="H323" i="1"/>
  <c r="H322" i="1"/>
  <c r="H321" i="1"/>
  <c r="H320" i="1"/>
  <c r="H319" i="1"/>
  <c r="H318" i="1"/>
  <c r="H317" i="1"/>
  <c r="S316" i="1"/>
  <c r="Q316" i="1"/>
  <c r="P316" i="1"/>
  <c r="O316" i="1"/>
  <c r="N316" i="1"/>
  <c r="M316" i="1"/>
  <c r="L316" i="1"/>
  <c r="K316" i="1"/>
  <c r="J316" i="1"/>
  <c r="I316" i="1"/>
  <c r="H315" i="1"/>
  <c r="H314" i="1"/>
  <c r="H313" i="1"/>
  <c r="H312" i="1"/>
  <c r="H311" i="1"/>
  <c r="H310" i="1"/>
  <c r="H309" i="1"/>
  <c r="H308" i="1"/>
  <c r="H307" i="1"/>
  <c r="S306" i="1"/>
  <c r="Q306" i="1"/>
  <c r="P306" i="1"/>
  <c r="O306" i="1"/>
  <c r="N306" i="1"/>
  <c r="M306" i="1"/>
  <c r="L306" i="1"/>
  <c r="K306" i="1"/>
  <c r="J306" i="1"/>
  <c r="I306" i="1"/>
  <c r="H305" i="1"/>
  <c r="H304" i="1"/>
  <c r="H303" i="1"/>
  <c r="H302" i="1"/>
  <c r="H301" i="1"/>
  <c r="H300" i="1"/>
  <c r="H299" i="1"/>
  <c r="H298" i="1"/>
  <c r="H297" i="1"/>
  <c r="H296" i="1"/>
  <c r="H295" i="1"/>
  <c r="H294" i="1"/>
  <c r="S293" i="1"/>
  <c r="Q293" i="1"/>
  <c r="P293" i="1"/>
  <c r="O293" i="1"/>
  <c r="N293" i="1"/>
  <c r="M293" i="1"/>
  <c r="L293" i="1"/>
  <c r="K293" i="1"/>
  <c r="J293" i="1"/>
  <c r="I293" i="1"/>
  <c r="H292" i="1"/>
  <c r="H291" i="1"/>
  <c r="H290" i="1"/>
  <c r="H289" i="1"/>
  <c r="H288" i="1"/>
  <c r="H287" i="1"/>
  <c r="H286" i="1"/>
  <c r="H285" i="1"/>
  <c r="H284" i="1"/>
  <c r="H283" i="1"/>
  <c r="H282" i="1"/>
  <c r="H281" i="1"/>
  <c r="H280" i="1"/>
  <c r="H279" i="1"/>
  <c r="H278" i="1"/>
  <c r="H277" i="1"/>
  <c r="S276" i="1"/>
  <c r="Q276" i="1"/>
  <c r="P276" i="1"/>
  <c r="O276" i="1"/>
  <c r="N276" i="1"/>
  <c r="M276" i="1"/>
  <c r="L276" i="1"/>
  <c r="K276" i="1"/>
  <c r="I276" i="1"/>
  <c r="H275" i="1"/>
  <c r="H274" i="1"/>
  <c r="H273" i="1"/>
  <c r="H272" i="1"/>
  <c r="H271" i="1"/>
  <c r="H270" i="1"/>
  <c r="H269" i="1"/>
  <c r="H268" i="1"/>
  <c r="H267" i="1"/>
  <c r="S266" i="1"/>
  <c r="R266" i="1"/>
  <c r="Q266" i="1"/>
  <c r="P266" i="1"/>
  <c r="O266" i="1"/>
  <c r="N266" i="1"/>
  <c r="M266" i="1"/>
  <c r="L266" i="1"/>
  <c r="K266" i="1"/>
  <c r="J266" i="1"/>
  <c r="I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S227" i="1"/>
  <c r="Q227" i="1"/>
  <c r="P227" i="1"/>
  <c r="O227" i="1"/>
  <c r="N227" i="1"/>
  <c r="M227" i="1"/>
  <c r="L227" i="1"/>
  <c r="K227" i="1"/>
  <c r="J227" i="1"/>
  <c r="I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S135" i="1"/>
  <c r="Q135" i="1"/>
  <c r="P135" i="1"/>
  <c r="O135" i="1"/>
  <c r="N135" i="1"/>
  <c r="M135" i="1"/>
  <c r="L135" i="1"/>
  <c r="K135" i="1"/>
  <c r="J135" i="1"/>
  <c r="I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S4" i="1"/>
  <c r="Q4" i="1"/>
  <c r="P4" i="1"/>
  <c r="O4" i="1"/>
  <c r="N4" i="1"/>
  <c r="M4" i="1"/>
  <c r="L4" i="1"/>
  <c r="K4" i="1"/>
  <c r="J4" i="1"/>
  <c r="I4" i="1"/>
  <c r="S3" i="1"/>
  <c r="R3" i="1"/>
  <c r="Q3" i="1"/>
  <c r="P3" i="1"/>
  <c r="O3" i="1"/>
  <c r="N3" i="1"/>
  <c r="M3" i="1"/>
  <c r="L3" i="1"/>
  <c r="K3" i="1"/>
  <c r="J3" i="1"/>
  <c r="I3" i="1"/>
  <c r="G26" i="2" l="1"/>
  <c r="H135" i="1"/>
  <c r="H438" i="1"/>
  <c r="H402" i="1"/>
  <c r="G12" i="2"/>
  <c r="G15" i="2"/>
  <c r="H293" i="1"/>
  <c r="H276" i="1"/>
  <c r="H227" i="1"/>
  <c r="H266" i="1"/>
  <c r="H355" i="1"/>
  <c r="H316" i="1"/>
  <c r="H3" i="1"/>
  <c r="H392" i="1"/>
  <c r="H533" i="1"/>
  <c r="H428" i="1"/>
  <c r="H4" i="1"/>
  <c r="H553" i="1"/>
  <c r="H580" i="1"/>
  <c r="O59" i="2"/>
  <c r="H59" i="2"/>
  <c r="H306" i="1"/>
  <c r="H338" i="1"/>
  <c r="H542" i="1"/>
  <c r="H596" i="1"/>
  <c r="G4" i="2"/>
  <c r="G9" i="2"/>
  <c r="G10" i="2"/>
  <c r="G11" i="2"/>
  <c r="G46" i="2"/>
  <c r="G51" i="2"/>
  <c r="G59" i="2" l="1"/>
</calcChain>
</file>

<file path=xl/sharedStrings.xml><?xml version="1.0" encoding="utf-8"?>
<sst xmlns="http://schemas.openxmlformats.org/spreadsheetml/2006/main" count="3436" uniqueCount="1936">
  <si>
    <t>PARTE ESTRATÉGICA POAI 2018</t>
  </si>
  <si>
    <t>ESTRUCTURA DE FINANCIACION DE CADA PROYECTO</t>
  </si>
  <si>
    <t>Objetivo Plan</t>
  </si>
  <si>
    <t>Subprograma</t>
  </si>
  <si>
    <t>Codigo FUT</t>
  </si>
  <si>
    <t>Nombre FUT</t>
  </si>
  <si>
    <t>Sector FUT</t>
  </si>
  <si>
    <t>Descripción FUT</t>
  </si>
  <si>
    <t>Dependencia</t>
  </si>
  <si>
    <t>Proyecto</t>
  </si>
  <si>
    <t>Inversión total 2018</t>
  </si>
  <si>
    <t>Recursos Propios de Libre Inversión</t>
  </si>
  <si>
    <t>Recursos Propios Estampillas</t>
  </si>
  <si>
    <t>Recursos Propios Sobretasa ACPM</t>
  </si>
  <si>
    <t>Sistema General de Participaciones</t>
  </si>
  <si>
    <t>Rentas Cedidas Salud</t>
  </si>
  <si>
    <t>Recursos Propios Salud</t>
  </si>
  <si>
    <t>Transferencias Nacionales para Salud</t>
  </si>
  <si>
    <t>Impuesto Nacional al Consumo a la telefonía móvil celular</t>
  </si>
  <si>
    <t>Otras Fuentes</t>
  </si>
  <si>
    <t>Recursos del Crédito</t>
  </si>
  <si>
    <t>Fondo de Seguridad</t>
  </si>
  <si>
    <t>A</t>
  </si>
  <si>
    <t xml:space="preserve">TOTAL INVERSIÓN </t>
  </si>
  <si>
    <t>TOTAL</t>
  </si>
  <si>
    <t>SUMATORIA DE LOS GASTOS DE INVERSIÓN REALIZADOS POR LA ENTIDAD TERRITORIAL EN LOS SECTORES DE SU COMPETENCIA.</t>
  </si>
  <si>
    <t>Departamento</t>
  </si>
  <si>
    <t>A.1</t>
  </si>
  <si>
    <t>EDUCACIÓN</t>
  </si>
  <si>
    <t xml:space="preserve">SECTOR DE INVERSIÓN ORIENTADO A GARANTIZAR EL PLENO CUMPLIMIENTO DE EL DERECHO A LA EDUCACION EN CONDICIONES DE EQUIDAD PARA TODA LA POBLACION </t>
  </si>
  <si>
    <t>Secretaría de Educación</t>
  </si>
  <si>
    <t>A.1.1</t>
  </si>
  <si>
    <t>COBERTURA</t>
  </si>
  <si>
    <t>ACCIONES ORIENTADAS A GARNTIZAR EL ACCESO Y PERMANENCIA DE LA POBLACIÓN ESTUDIANTIL.</t>
  </si>
  <si>
    <t>A.1.1.1</t>
  </si>
  <si>
    <t xml:space="preserve">PAGO DE PERSONAL </t>
  </si>
  <si>
    <t>SUMA DEL GASTO POR CONCEPTO DEL PERSONAL NECESARIO PARA LA PRESTACIÓN DEL SERVICIO EDUCATIVO</t>
  </si>
  <si>
    <t>A.1.1.1.1</t>
  </si>
  <si>
    <t>PERSONAL DOCENTE</t>
  </si>
  <si>
    <t>SUMA DE PAGO DE NÓMINA DEL PERSONAL DOCENTE VINCULADO A LA PLANTA DE PERSONAL DE LA ENTIDAD TERRITORIAL CERTIFICADA,DEDICADA A DESARROLLAR LOS PROCESOS DE FORMACIÓN INTEGRAL DE LOS ESTUDIANTES MATRICULADOS EN LOS ESTABLECIMIENTOS EDUCATIVOS OFICIALES</t>
  </si>
  <si>
    <t>Prestación del servicio educativo oficial mediante pago de la nómina de docentes de las instituciones educativas del Departamento</t>
  </si>
  <si>
    <t>A.1.1.1.1.1</t>
  </si>
  <si>
    <t>PERSONAL DOCENTE - con situación de fondos (CSF)</t>
  </si>
  <si>
    <t xml:space="preserve">SUMA DE PAGO DE NÓMINA DEL PERSONAL DOCENTE VINCULADO A LA PLANTA DE PERSONAL DE LA ENTIDAD TERRITORIAL CERTIFICADA, QUE SE REALIZA CSF, ES DECIR DESCONTADO EL APORTE PARA LA SEGURIDAD SOCIAL DEL 8% QUE REALIZA EL DOCENTE AFILIADOS AL FOMAG </t>
  </si>
  <si>
    <t>A.1.1.1.1.2</t>
  </si>
  <si>
    <t>PERSONAL DOCENTE - sin situación de fondos (SSF)</t>
  </si>
  <si>
    <t xml:space="preserve">SUMA DE PAGO DE NÓMINA DEL PERSONAL DOCENTE VINCULADO A LA PLANTA DE PERSONAL DE LA ENTIDAD TERRITORIAL CERTIFICADA, QUE SE REALIZA SSF, ES DECIR QUE CORRESPONDE AL APORTE PARA LA SEGURIDAD SOCIAL DEL 8% QUE REALIZA EL DOCENTE AFILIADOS AL FOMAG </t>
  </si>
  <si>
    <t>A.1.1.1.2</t>
  </si>
  <si>
    <t>PERSONAL DIRECTIVO - DOCENTE</t>
  </si>
  <si>
    <t>SUMA DE PAGOS DE NÓMINA DE LOS DIRECTIVOS DOCENTES (RECTORES, DIRECTORES RURALES, COORDINADORES, SUPERVISORES, Y DIRECTORES DE NUCLEO)</t>
  </si>
  <si>
    <t>Prestación del servicio educativo oficial mediante pago de la nómina de directivos docentes de las instituciones educativas del Departamento</t>
  </si>
  <si>
    <t>A.1.1.1.2.1</t>
  </si>
  <si>
    <t>PERSONAL DIRECTIVO DOCENTE - con situación de fondos (CSF)</t>
  </si>
  <si>
    <t xml:space="preserve">SUMA DE PAGO DE NÓMINA DEL PERSONAL DIRECTIVO DOCENTE VINCULADO A LA PLANTA DE PERSONAL DE LA ENTIDAD TERRITORIAL CERTIFICADA, QUE SE REALIZA CSF, ES DECIR DESCONTADO EL APORTE PARA LA SEGURIDAD SOCIAL DEL 8% QUE REALIZA EL DOCENTE AFILIADOS AL FOMAG </t>
  </si>
  <si>
    <t>A.1.1.1.2.2</t>
  </si>
  <si>
    <t>PERSONAL DIRECTIVO DOCENTE - sin situación de fondos (SSF)</t>
  </si>
  <si>
    <t>A.1.1.1.3</t>
  </si>
  <si>
    <t>PERSONAL ADMINISTRATIVO DE INSTITUCIONES EDUCATIVAS</t>
  </si>
  <si>
    <t>SUMA DE PAGOS DE NÓMINA DE LOS FUNCIONARIOS ENCARGADOS DE DESARROLLAR LABORES ADMINISTRATIVAS NECESARIAS PARA EL FUNCIONAMIENTO DE LOS ESTABLECIMIENTOS EDUCATIVOS DE LA ENTIDAD TERRITORIAL.</t>
  </si>
  <si>
    <t>Prestación del servicio educativo oficial mediante pago de la nómina de personal administrativo de las instituciones educativas del Departamento</t>
  </si>
  <si>
    <t>A.1.1.2</t>
  </si>
  <si>
    <t xml:space="preserve">APORTES PATRONALES </t>
  </si>
  <si>
    <t xml:space="preserve">SUMA DE PAGOS POR APORTES PATRONALES DE PREVISIÓN SOCIAL, CESANTÍAS Y PARAFISCALES DEL PERSONAL VINCULADO POR LA ENTIDAD TERRITORIAL PARA LA PRESTACIÓN DEL SERVICIO EDUCATIVO. </t>
  </si>
  <si>
    <t>A.1.1.2.1</t>
  </si>
  <si>
    <t>PERSONAL DOCENTE (sin situación de fondos)</t>
  </si>
  <si>
    <t>SUMA DE LOS PAGOS DE LOS APORTES DE  PREVISIÓN SOCIAL CORRESPONDIENTES AL PERSONAL DOCENTE  AFILIADO AL FONDO NACIÓNAL DE PRESTACIONES SOCIALES DEL MAGISTERIO CUYOS RECURSOS SON TRANSFERIDOS DIRECTAMENTE POR LA NACIÓN A DICHO FONDO.</t>
  </si>
  <si>
    <t>A.1.1.2.1.1</t>
  </si>
  <si>
    <t xml:space="preserve">APORTES DE PREVISIÓN SOCIAL </t>
  </si>
  <si>
    <t>SUMA DE PAGOS CORRESPONDIENTE A APORTES PATRONALES POR CONCEPTO DE SALUD Y PENSIONES, DEL PERSONAL DOCENTE AFILIADOS AL FOMAG.</t>
  </si>
  <si>
    <t>A.1.1.2.1.1.10</t>
  </si>
  <si>
    <t>A.1.1.2.1.2</t>
  </si>
  <si>
    <t>APORTES PARA CESANTÍAS</t>
  </si>
  <si>
    <t>CORRESPONDE AL APORTE PATRONAL PARA CESANTÍAS LIQUIDADO SOBRE EL VALOR DE LA NÓMINA DEL PERSONAL DOCENTES AFILIADO AL FOMAG.</t>
  </si>
  <si>
    <t>A.1.1.2.2</t>
  </si>
  <si>
    <t>PERSONAL DOCENTE (con situación de fondos)</t>
  </si>
  <si>
    <t xml:space="preserve">SUMA DE LOS PAGOS DE LOS APORTES DE CESANTÍAS Y PREVISIÓN SOCIAL CORRESPONDIENTES AL PERSONAL DOCENTE NO AFILIADO AL FONDO NACIÓNAL DE PRESTACIONES SOCIALES DEL MAGISTERIO </t>
  </si>
  <si>
    <t>A.1.1.2.2.1</t>
  </si>
  <si>
    <t>SUMA DE PAGOS CORRESPONDIENTE A APORTES PATRONALES HECHOS POR CONCEPTO DE SALUD, PENSIONES, ARP Y CESANTÍAS A LOS DOCENTES NO AFILIADOS AL FONDO DE PRESTACIONES DEL MAGISTERIO</t>
  </si>
  <si>
    <t>A.1.1.2.2.1.1</t>
  </si>
  <si>
    <t>APORTES PARA SALUD</t>
  </si>
  <si>
    <t xml:space="preserve">PAGO DEL APORTE PATRONAL POR CONCEPTO DE SALUD  DE CONFORMIDAD CON LO ESTABLECIDO EN LA LEY 100 DE 1993 DEL PERSONAL DOCENTE NO AFILIADO AL FONDO DE PRESTACIONES SOCIALES DEL MAGISTERIO  Y QUE ESTÉN AFILIADOS EN OTRAS ENTIDADES. </t>
  </si>
  <si>
    <t>A.1.1.2.2.1.2</t>
  </si>
  <si>
    <t>APORTES PARA PENSIÓN</t>
  </si>
  <si>
    <t>SUMA DE PAGOS POR CONCEPTO DE COTIZACIÓN PARA PENSIÓN DE LOS DOCENTES NO AFILIADOS AL FONDO, QUE EL PATRÓN EFECTÚA A LOS FONDOS DE PENSIONES PÚBLICOS O PRIVADOS.</t>
  </si>
  <si>
    <t>Pago de pensionados docentes nacionalizados</t>
  </si>
  <si>
    <t>A.1.1.2.2.1.3</t>
  </si>
  <si>
    <t>APORTES ARP</t>
  </si>
  <si>
    <t>SUMA DE PAGOS QUE EFECTÚA EL PATRÓN  POR PORCENTAJE DE RIESGO ESTABLECIDO POR LA ADMINISTRADORA DE RIESGOS PROFESIONALES A LA QUE SE ENCUENTRE AFILIADO LA ENTIDAD POR AQUELLOS DOCENTES NO AFILIADOS AL FONDO..</t>
  </si>
  <si>
    <t>A.1.1.2.2.1.4</t>
  </si>
  <si>
    <t>VALOR DEL APORTE PATRONAL LIQUIDADO SOBRE EL COSTO DE LA NÓMINA DEL PERSONAL DOCENTE NO AFILIADO AL FONDO CORRESPONDIENTE A CESANTÍAS</t>
  </si>
  <si>
    <t>A.1.1.2.2.2</t>
  </si>
  <si>
    <t xml:space="preserve">APORTES PARAFISCALES </t>
  </si>
  <si>
    <t>SUMA DE PAGOS POR CONCEPTO DE GRAVÁMENES ESTABLECIDOS CON CARÁCTER OBLIGATORIO POR LA LEY, QUE AFECTAN A UN DETERMINADO Y ÚNICO GRUPO SOCIAL  ECONÓMICO,QUE SE REALIZAN SOBRE LA NOMINA DE SALARIOS DE DIRECTIVOS DOCENTES DE ACUERDO A LA LEY.</t>
  </si>
  <si>
    <t>A.1.1.2.2.2.1</t>
  </si>
  <si>
    <t>SENA</t>
  </si>
  <si>
    <t>SUMA DE APORTES DESTINADOS POR LA LEY 21 DE 1982  AL SERVICIO NACIÓNAL DE APRENDIZAJE SENA CORRESPONDIENTE AL PERSONAL DOCENTE</t>
  </si>
  <si>
    <t>A.1.1.2.2.2.2</t>
  </si>
  <si>
    <t>ICBF</t>
  </si>
  <si>
    <t>SUMA DE APORTES DESTINADOS POR LA LEY 89 DE 1988 AL INSTITUTO COLOMBIANO DE BIENESTAR FAMILIAR CORRESPONDIENTES AL PERSONAL DOCENTE</t>
  </si>
  <si>
    <t>A.1.1.2.2.2.3</t>
  </si>
  <si>
    <t>ESAP</t>
  </si>
  <si>
    <t>SUMA DE APORTES DESTINADOS POR LA LEY 21 DE 1982 PARA LA ESCUELA SUPERIOR DE ADMINISTRACIÓN PUBLICA CORRESPONDIENTE AL PERSONAL DOCENTE</t>
  </si>
  <si>
    <t>A.1.1.2.2.2.4</t>
  </si>
  <si>
    <t>CAJAS DE COMPENSACIÓN FAMILIAR</t>
  </si>
  <si>
    <t>APORTES DESTINADOS POR LA LEY 21 DE 1982 PARA  PROVEER EL PAGO DEL SUBSIDIO FAMILIAR</t>
  </si>
  <si>
    <t>A.1.1.2.2.2.5</t>
  </si>
  <si>
    <t>INSTITUTOS TÉCNICOS</t>
  </si>
  <si>
    <t>SUMA DE APORTES DESTINADOS POR LA LEY 21 DE 1982 PARA LAS ESCUELAS INDUSTRIALES E INSTITUTOS TÉCNICOS NACIÓNALES, DEPARTAMENTALES, (INTENDENCIALES, COMISARIALES), DISTRITALES O MUNICIPALES CORRESPONDIENTES AL PERSONAL DOCENTE</t>
  </si>
  <si>
    <t>A.1.1.2.3</t>
  </si>
  <si>
    <t>PERSONAL DIRECTIVO - DOCENTE (sin situación de fondos)</t>
  </si>
  <si>
    <t xml:space="preserve">SUMA DE PAGOS POR APORTES PATRONALES DE PREVISIÓN SOCIAL, CESANTÍAS Y PARAFISCALES DEL PERSONAL DIRECTIVO DOCENTES VINCULADO POR LA ENTIDAD TERRITORIAL PARA LA PRESTACIÓN DEL SERVICIO EDUCATIVO. </t>
  </si>
  <si>
    <t>A.1.1.2.3.1</t>
  </si>
  <si>
    <t>SUMA DE PAGOS CORRESPONDIENTE A APORTES PATRONALES POR CONCEPTO DE SALUD Y PENSIONES, DEL PERSONAL DIRECTIVO DOCENTE AFILIADOS AL FOMAG.</t>
  </si>
  <si>
    <t>A.1.1.2.3.1.10</t>
  </si>
  <si>
    <t>A.1.1.2.3.2</t>
  </si>
  <si>
    <t>CORRESPONDE AL APORTE PATRONAL PARA CESANTÍAS LIQUIDADO SOBRE EL VALOR DE LA NÓMINA DEL PERSONAL DIRECTIVO DOCENTE AFILIADO AL FOMAG.</t>
  </si>
  <si>
    <t>A.1.1.2.4</t>
  </si>
  <si>
    <t>PERSONAL DIRECTIVO - DOCENTE (con situación de fondos)</t>
  </si>
  <si>
    <t xml:space="preserve">SUMA DE LOS PAGOS DE LOS APORTES DE CESANTÍAS Y PREVISIÓN SOCIAL CORRESPONDIENTES AL PERSONAL DIRECTIVO DOCENTE NO AFILIADO AL FONDO NACIÓNAL DE PRESTACIONES SOCIALES DEL MAGISTERIO </t>
  </si>
  <si>
    <t>A.1.1.2.4.1</t>
  </si>
  <si>
    <t>SUMA DE PAGOS CORRESPONDIENTE A APORTES PATRONALES HECHOS POR CONCEPTO DE SALUD, PENSIONES, ARP Y CESANTÍAS A LOS DIRECTIVOS DOCENTES NO AFILIADOS AL FONDO DE PRESTACIONES DEL MAGISTERIO</t>
  </si>
  <si>
    <t>A.1.1.2.4.1.1</t>
  </si>
  <si>
    <t xml:space="preserve">PAGO DEL APORTE PATRONAL POR CONCEPTO DE SALUD  DE CONFORMIDAD CON LO ESTABLECIDO EN LA LEY 100 DE 1993 DEL PERSONAL DIRECTIVO DOCENTE NO AFILIADO AL FONDO DE PRESTACIONES SOCIALES DEL MAGISTERIO  Y QUE ESTÉN AFILIADOS EN OTRAS ENTIDADES. </t>
  </si>
  <si>
    <t>A.1.1.2.4.1.2</t>
  </si>
  <si>
    <t>SUMA DE PAGOS POR CONCEPTO DE COTIZACIÓN PARA PENSIÓN DE LOS DIRECTIVOS DOCENTES NO AFILIADOS AL FONDO, QUE EL PATRÓN EFECTÚA A LOS FONDOS DE PENSIONES PÚBLICOS O PRIVADOS.</t>
  </si>
  <si>
    <t>A.1.1.2.4.1.3</t>
  </si>
  <si>
    <t>SUMA DE PAGOS QUE EFECTÚA EL PATRÓN  POR PORCENTAJE DE RIESGO ESTABLECIDO POR LA ADMINISTRADORA DE RIESGOS PROFESIONALES A LA QUE SE ENCUENTRE AFILIADO LA ENTIDAD POR AQUELLOS DIRECTIVOS DOCENTES NO AFILIADOS AL FONDO..</t>
  </si>
  <si>
    <t>A.1.1.2.4.1.4</t>
  </si>
  <si>
    <t>VALOR DEL APORTE PATRONAL LIQUIDADO SOBRE EL COSTO DE LA NÓMINA DEL PERSONAL DIRECTIVO DOCENTE NO AFILIADO AL FONDO CORRESPONDIENTE A CESANTÍAS</t>
  </si>
  <si>
    <t>A.1.1.2.4.2</t>
  </si>
  <si>
    <t xml:space="preserve">SUMA DE PAGOS POR CONCEPTO DE GRAVÁMENES ESTABLECIDOS CON CARÁCTER OBLIGATORIO POR LA LEY, QUE AFECTAN A UN DETERMINADO Y ÚNICO GRUPO SOCIAL O ECONÓMICO,QUE SE REALIZAN SOBRE LA NOMINA MENSUAL DE SALARIOS DE DIRECTIVOS DOCENTES </t>
  </si>
  <si>
    <t>A.1.1.2.4.2.1</t>
  </si>
  <si>
    <t xml:space="preserve">SUMA DE APORTES DESTINADOS POR LA LEY 21 DE 1982  AL SERVICIO NACIÓNAL DE APRENDIZAJE SENA SOBRE LA NÓMINA DE DIRECTIVOS DOCENTES </t>
  </si>
  <si>
    <t>A.1.1.2.4.2.2</t>
  </si>
  <si>
    <t>SUMA DE APORTES DESTINADOS POR LA LEY 89 DE 1988 AL INSTITUTO COLOMBIANO DE BIENESTAR FAMILIAR CORRESPONDIENTES AL PERSONAL DIRECTIVO DOCENTE</t>
  </si>
  <si>
    <t>A.1.1.2.4.2.3</t>
  </si>
  <si>
    <t>SUMA DE APORTES DESTINADOS POR LA LEY 21 DE 1982 PARA LA ESCUELA SUPERIOR DE ADMINISTRACIÓN PUBLICA CORRESPONDIENTE AL PERSONAL DIRECTIVO</t>
  </si>
  <si>
    <t>A.1.1.2.4.2.4</t>
  </si>
  <si>
    <t>APORTES DESTINADOS POR LA LEY 21 DE 1982 PARA  PROVEER EL PAGO DEL SUBSIDIO FAMILIAR CORRESPONDIENTES A DIRECTIVOS DOCENTES</t>
  </si>
  <si>
    <t>A.1.1.2.4.2.5</t>
  </si>
  <si>
    <t>SUMA DE APORTES DESTINADOS POR LA LEY 21 DE 1982 PARA LAS ESCUELAS INDUSTRIALES E INSTITUTOS TÉCNICOS NACIÓNALES, DEPARTAMENTALES, (INTENDENCIALES, COMISARIALES), DISTRITALES O MUNICIPALES CORRESPONDIENTES AL PERSONAL DIRECTIVO DOCENTE</t>
  </si>
  <si>
    <t>A.1.1.2.5</t>
  </si>
  <si>
    <t>SUMA DE LOS PAGOS DE LOS APORTES DE CESANTÍAS Y PREVISIÓN SOCIAL CORRESPONDIENTES AL PERSONAL ADMINISTRATIVO DEL SECTOR EDUCATIVO</t>
  </si>
  <si>
    <t>A.1.1.2.5.1</t>
  </si>
  <si>
    <t>SUMA DE APORTES PATRONALES HECHOS POR CONCEPTO DE CESANTÍAS, SALUD, PENSIONES Y ARP DEL PERSONAL ADMINISTRATIVO DEL SECTOR EDUCATIVO</t>
  </si>
  <si>
    <t>A.1.1.2.5.1.1</t>
  </si>
  <si>
    <t xml:space="preserve">SUMA DE APORTES PATRONALES POR CONCEPTO DE SALUD ESTABLECIDO DE CONFORMIDAD CON LO DISPUESTO EN LA LEY 100 DE 1993 DEL PERSONAL ADMINISTRATIVO </t>
  </si>
  <si>
    <t>A.1.1.2.5.1.2</t>
  </si>
  <si>
    <t>SUMA DE COTIZACIÓN PARA PENSIÓN DEL PERSONAL ADMINISTRATIVO QUE EL PATRÓN EFECTÚA A LOS FONDOS DE PENSIONES PÚBLICOS O PRIVADOS.</t>
  </si>
  <si>
    <t>A.1.1.2.5.1.3</t>
  </si>
  <si>
    <t>PAGOS QUE EFECTÚA EL PATRÓN  POR PORCENTAJE DE RIESGO ESTABLECIDO POR LA ADMINISTRADORA DE RIESGOS PROFESIONALES A LA QUE SE ENCUENTRE AFILIADO LA ENTIDAD CORRESPONDIENTES AL PERSONAL ADMINISTRATIVO DEL SECTOR EDUCATIVO</t>
  </si>
  <si>
    <t>A.1.1.2.5.1.4</t>
  </si>
  <si>
    <t>SUMA DE APORTES PATRONALES LIQUIDADOS SOBRE EL VALOR DE LA NÓMINA DEL PERSONAL ADMINISTRATIVO  CORRESPONDIENTE A CESANTÍAS</t>
  </si>
  <si>
    <t>A.1.1.2.5.2</t>
  </si>
  <si>
    <t>A.1.1.2.5.2.1</t>
  </si>
  <si>
    <t>SUMA DE APORTES DESTINADOS POR LA LEY 21 DE 1982  AL SERVICIO NACIÓNAL DE APRENDIZAJE SENA SOBRE LA NÓMINA DE ADMINISTRATIVOS</t>
  </si>
  <si>
    <t>A.1.1.2.5.2.2</t>
  </si>
  <si>
    <t>SUMA DE APORTES DESTINADOS POR LA LEY 89 DE 1988 AL INSTITUTO COLOMBIANO DE BIENESTAR FAMILIAR CORRESPONDIENTES AL PERSONAL ADMINISTRATIVO</t>
  </si>
  <si>
    <t>A.1.1.2.5.2.3</t>
  </si>
  <si>
    <t>SUMA DE APORTES DESTINADOS POR LA LEY 21 DE 1982 PARA LA ESCUELA SUPERIOR DE ADMINISTRACIÓN PUBLICA CORRESPONDIENTE AL PERSONAL ADMINISTRATIVO</t>
  </si>
  <si>
    <t>A.1.1.2.5.2.4</t>
  </si>
  <si>
    <t>APORTES DESTINADOS POR LA LEY 21 DE 1982 PARA  PROVEER EL PAGO DEL SUBSIDIO FAMILIAR CORRESPONDIENTES A PERSONAL ADMINISTRATIVO</t>
  </si>
  <si>
    <t>A.1.1.2.5.2.5</t>
  </si>
  <si>
    <t xml:space="preserve">SUMA DE APORTES DESTINADOS POR LA LEY 21 DE 1982 PARA LAS ESCUELAS INDUSTRIALES E INSTITUTOS TÉCNICOS NACIÓNALES, DEPARTAMENTALES, (INTENDENCIALES, COMISARIALES), DISTRITALES O MUNICIPALES CORRESPONDIENTES AL PERSONAL ADMINISTRATIVO </t>
  </si>
  <si>
    <t>A.1.1.6</t>
  </si>
  <si>
    <t>CONTRATACIÓN DE ASEO A LOS ESTABLECIMIENTOS EDUCATIVOS ESTATALES</t>
  </si>
  <si>
    <t>VALOR DE LOS CONTRATOS REALIZADOS POR LA ENTIDAD TERRITORIAL CERTIFICADA  PARA LA PRESTACIÓN DEL SERVICIO DE ASEO DE LOS ESTABLECIMIENTOS EDUCATIVOS</t>
  </si>
  <si>
    <t>A.1.1.7</t>
  </si>
  <si>
    <t>CONTRATACIÓN DE VIGILANCIA A LOS ESTABLECIMIENTOS EDUCATIVOS ESTATALES</t>
  </si>
  <si>
    <t>VALOR DE LOS CONTRATOS  REALIZADOS PÓR LA ENTIDAD TERRITORIAL CERTIFICADA  PARA LA PRESTACIÓN DEL SERVICIO DE VIGILANCIA DE LOS ESTABLECIMIENTOS EDUCATIVOS</t>
  </si>
  <si>
    <t>A.1.1.8</t>
  </si>
  <si>
    <t>CANCELACIONES DE PRESTACIONES SOCIALES DEL MAGISTERIO (CPSM)</t>
  </si>
  <si>
    <t xml:space="preserve">RECURSOS QUE SE TRANSFIEREN A LAS CAJAS DEPARTAMENTALES DE PREVISIÓN SOCIAL O A LAS ENTIDADES QUE HAGAN SUS VECES, CON EL FIN DE ATENDER EL PAGO DE LAS PRESTACIONES SOCIALES DEL MAGISTERIO CONFORME CON LAS LEYES 43 DE 1975, 91 DE 1989 Y 715 DE 2001 </t>
  </si>
  <si>
    <t>A.1.1.9</t>
  </si>
  <si>
    <t>DOTACIÓN LEY 70 DE 1988 y DECRETO REGLAMENTARIO 1978 DE 1979</t>
  </si>
  <si>
    <t>SUMINISTRO DE CALZADO Y VESTIDO DE LABOR PARA LOS EMPLEADOS DEL SECTOR PÚBLICO.</t>
  </si>
  <si>
    <t>A.1.1.9.1</t>
  </si>
  <si>
    <t>DOTACIÓN LEY 70 DE 1988 - PERSONAL DOCENTE</t>
  </si>
  <si>
    <t>SUMINISTRO DE CALZADO Y VESTIDO DE LABOR PARA LOS DOCENTES CON FORME A LO DISPUESTO EN EL DECRETO 1978 DE 1989</t>
  </si>
  <si>
    <t>A.1.1.9.2</t>
  </si>
  <si>
    <t>DOTACIÓN LEY 70 DE 1988 - PERSONAL DIRECTIVO DOCENTE</t>
  </si>
  <si>
    <t>SUMINISTRO DE CALZADO Y VESTIDO DE LABOR PARA LOS DIRECTIVO DOCENTES CON FORME A LO DISPUESTO EN EL DECRETO 1978 DE 1989</t>
  </si>
  <si>
    <t>A.1.1.9.3</t>
  </si>
  <si>
    <t>DOTACIÓN LEY 70 DE 1988 - PERSONAL ADMINISTRATIVO DE ESTABLECIMIENTOS EDUCATIVOS</t>
  </si>
  <si>
    <t>SUMINISTRO DE CALZADO Y VESTIDO DE LABOR PARA EL PERSONAL ADMINISTRATIVO CON FORME A LO DISPUESTO EN EL DECRETO 1978 DE 1989</t>
  </si>
  <si>
    <t>A.1.1.10</t>
  </si>
  <si>
    <t>CONTRATACION DEL SERVICIO EDUCATIVO POR PARTE DE LAS ENTIDADES TERRITORIALES  CERTIFICADAS</t>
  </si>
  <si>
    <t>SUMATORIA DE LOS DIFERENTES TIPOS DE CONTRATACION POR COBERTURA PARA LA PRESTACION DEL SERVICIO PUBLICO EDUCATIVO</t>
  </si>
  <si>
    <t>A.1.1.10.1</t>
  </si>
  <si>
    <t xml:space="preserve">CONTRATOS PARA LA PRESTACIÓN DEL SERVICIO EDUCATIVO </t>
  </si>
  <si>
    <t>VALOR DE LA CONTRATACIÓN DE LA PRESTACIÓN DEL SERVICIO EDUCATIVO POR EL AÑO LECTIVO REALIZADA POR LA ENTIDAD TERRITORIAL CERTIFICADA EN EL MARCO DEL DECRETO 1851 DE 2015</t>
  </si>
  <si>
    <t>A.1.1.10.2</t>
  </si>
  <si>
    <t>CONTRATOS PARA LA ADMINISTRACION DEL SERVICIO EDUCATIVO</t>
  </si>
  <si>
    <t>VALOR DE LA CONTRATACIÓN DE LA ADMINISTRACION DEL SERVICIO EDUCATIVO POR EL AÑO LECTIVO REALIZADA POR LA ENTIDAD TERRITORIAL CERTIFICADA EN EL MARCO DEL DECRETO 1851 DE 2015</t>
  </si>
  <si>
    <t>A.1.1.10.3</t>
  </si>
  <si>
    <t>CONTRATOS PARA LA PROMOCION E IMPLEMENTACION DE ESTRATEGIAS DE DESARROLLO PEDAGOGICO A CELEBRARSE CON IGLESIAS O CONFESIONES RELIGIOSAS</t>
  </si>
  <si>
    <t>VALOR DE LA CONTRATACIÓN POR EL AÑO LECTIVO REALIZADA POR LA ENTIDAD TERRITORIAL CERTIFICADA EN EL MARCO DEL DECRETO 1851 DE 2015</t>
  </si>
  <si>
    <t>A.1.1.10.4</t>
  </si>
  <si>
    <t>CONTRATACION CON ESTABLECIMIENTOS EDUCATIVOS MEDIANTE SUBSIDIO A LA DEMANDA</t>
  </si>
  <si>
    <t>A.1.1.10.5</t>
  </si>
  <si>
    <t>CONTRATACIÓN PARA EDUCACIÓN PARA JÓVENES Y ADULTOS</t>
  </si>
  <si>
    <t xml:space="preserve">VALOR DE LA CONTRATACIÓN CON ENTIDADES DE RECONOCIDA IDONDEIDAD PARA EL DESARROLLO LOS PROGRAMAS QUE SE AJUSTEN A LAS NECESIDADES ESPECÍFICAS DE LA POBLACIÓN CON NECESIDADES DE APRENDIZAJE DE LA POBLACIÓN JOVEN Y ADULTA  </t>
  </si>
  <si>
    <t>A.1.1.10.6</t>
  </si>
  <si>
    <t>CONTRATACION DE LA ADMINISTRACION DE LA ATENCION EDUCATIVA CON INDIGENAS</t>
  </si>
  <si>
    <t>VALOR DE LA CONTRATACIÓN POR EL AÑO LECTIVO REALIZADA POR LA ENTIDAD TERRITORIAL CERTIFICADA CON LA POBLACION INDIGENA EN EL MARCO DEL DECRETO 1075 DE 2015</t>
  </si>
  <si>
    <t>A.1.1.11</t>
  </si>
  <si>
    <t>VIÁTICOS Y GASTOS DE VIAJE</t>
  </si>
  <si>
    <t>SUMATORIA DE LOS RECURSOS DESTINADOS A FINANCIAR LOS DESPLAZAMIENTOS DEL PERSONAL DOCENTE, DIRECTIVO DOCENTE Y ADMINISTRATIVO.</t>
  </si>
  <si>
    <t>A.1.1.12</t>
  </si>
  <si>
    <t>SENTENCIAS Y CONCILIACIONES</t>
  </si>
  <si>
    <t>SUMATORIA DE RECURSOS DESTINADOS A FINANCIAR EL PAGO DE SENTENCIAS Y CONCILIACIONES ORIGINADAS EN LA PRESTACIÓN DEL SERVICIO EDUCATIVO E INVERSIONES EN CALIDAD.</t>
  </si>
  <si>
    <t>A.1.1.13</t>
  </si>
  <si>
    <t>PAGO DEUDAS ORIGINADAS EN LA PRESTACIÓN DEL SERVICIO</t>
  </si>
  <si>
    <t>SUMATORIA DE RECURSOS DESTINADOS A FINANCIAR EL PAGO DE DEUDAS LABORALES ORIGINADAS EN LA PRESTACIÓN DEL SERVICIO PÚBLICO EDUCATIVO.</t>
  </si>
  <si>
    <t>A.1.1.13.1</t>
  </si>
  <si>
    <t>PAGO DEUDAS  LABORALES PERSONAL DOCENTE Y DIRECTIVO DOCENTE</t>
  </si>
  <si>
    <t xml:space="preserve">RECURSOS DESTINADOS A FINANCIAR EL PAGO DE DEUDAS LABORALES A DOCENTES Y DIRECTIVOS DOCENTES. </t>
  </si>
  <si>
    <t>A.1.1.13.2</t>
  </si>
  <si>
    <t>PAGO DEUDAS  LABORALES PERSONAL ADMINISTRATIVO INTITUCIONES EDUCATIVAS</t>
  </si>
  <si>
    <t>RECURSOS DESTINADOS A FINANCIAR EL PAGO DE DEUDAS LABORALES AL PERSONAL ADMINISTRATIVO DE LAS INSTITUCIONES EDUCATIVAS.</t>
  </si>
  <si>
    <t>A.1.1.13.3</t>
  </si>
  <si>
    <t xml:space="preserve">PAGO DEUDAS  LABORALES PERSONAL ADMINISTRATIVO SECRETARIA EDUCACION </t>
  </si>
  <si>
    <t xml:space="preserve">RECURSOS DESTINADOS A FINANCIAR EL PAGO DE DEUDAS LABORALES AL PERSONAL ADMINISTRATIVO DE LA SECRETARIA DE EDUCACION </t>
  </si>
  <si>
    <t>A.1.1.14</t>
  </si>
  <si>
    <t>COSTOS DERIVADOS DEL MEJORAMIENTO DE LA CALIDAD EDUCATIVA</t>
  </si>
  <si>
    <t>RECURSOS DESTINADOS A PROMOVER ACTIVIDADES TENDIENTES A MANTENER, EVALUAR Y PROMOVER LA CALIDAD EDUCATIVA, EN LOS TERMINOS DE ACUERDO CON LO ESTABLECIDO EN EL DECRETO 914 DE 2016 - (INCENTIVOS A PERSONAL DOCENTE Y ADMINISTRATIVO DE LAS IEO)</t>
  </si>
  <si>
    <t>A.1.2</t>
  </si>
  <si>
    <t>CALIDAD - MATRÍCULA</t>
  </si>
  <si>
    <t>SUMATORIA DE LOS RECURSOS DESTINADOS A  MEJORAR LA CALIDAD DEL SERVICIO EDUCATIVO ESTATAL FINANCIADOS CON RECURSOS DE CALIDAD MATRÍCULA, PRESTACIÓN DEL SERVICIO, RECURSOS PROPIOS Y DEMÁS FUENTES DE  RECURSOS APLICABLES.</t>
  </si>
  <si>
    <t>A.1.2.1</t>
  </si>
  <si>
    <t>PREINVERSIÓN: ESTUDIOS, DISEÑOS, CONSULTORIAS, ASESORIAS E INTERVENTORIAS</t>
  </si>
  <si>
    <t>RECURSOS INVERTIDOS EN LA PRIMERA ETAPA DEL PROYECTO; ES DECIR,AQUELLA DONDE SE REALIZAN LOS ESTUDIOS NECESARIOS PARA TOMAR LA DECISIÓN DE REALIZAR O NO EL PROYECTO.ADICIONALMENTE, SE DEBEN REGISTRAR GASTOS DE CONSULTORIAS, ASESORIAS E INTERVENTORIAS</t>
  </si>
  <si>
    <t>A.1.2.1.1</t>
  </si>
  <si>
    <t>ESTUDIOS Y DISEÑOS</t>
  </si>
  <si>
    <t>RECURSOS INVERTIDOS EN LA PRIMERA ETAPA DEL PROYECTO; ES DECIR,AQUELLA DONDE SE REALIZAN LOS ESTUDIOS Y DISEÑOS NECESARIOS PARA TOMAR LA DECISIÓN DE REALIZAR O NO EL PROYECTO</t>
  </si>
  <si>
    <t>A.1.2.1.2</t>
  </si>
  <si>
    <t>CONSULTORIAS Y ASESORIAS</t>
  </si>
  <si>
    <t>RECURSOS INVERTIDOS EN LA CONTRATACIÓN DE CONSULTORIAS</t>
  </si>
  <si>
    <t>A.1.2.1.3</t>
  </si>
  <si>
    <t>INTERVENTORIAS</t>
  </si>
  <si>
    <t>RECURSOS INVERTIDOS EN LA CONTRATACIÓN DE INTERVENTORIAS</t>
  </si>
  <si>
    <t>A.1.2.2</t>
  </si>
  <si>
    <t>CONSTRUCCIÓN AMPLIACIÓN Y ADECUACIÓN DE INFRAESTRUCTURA EDUCATIVA</t>
  </si>
  <si>
    <t>RECURSOS DESTINADOS A LA EJECUCIÓN DE OBRAS DE ADECUACIÓN, AMPLIACIÓN O CONSTRUCCIÓN EN LOS ESTABLECIMIENTOS EDUCATIVOS ESTATALES  PARA MEJORAR LA CALIDAD Y COBERTURA DEL SERVICIO EDUCATIVO QUE MODIFICAN LA INFRAESTRUCTURA EXISTENTE</t>
  </si>
  <si>
    <t>Apoyo a la construcciòn, mantenimiento y/o adecuaciòn de infraestructura escolar</t>
  </si>
  <si>
    <t>A.1.2.3</t>
  </si>
  <si>
    <t>MANTENIMIENTO DE INFRAESTRUCTURA EDUCATIVA</t>
  </si>
  <si>
    <t>RECURSOS DESTINADOS A LA EJECUCIÓN DE OBRAS DE CONSERVACIÓN PREVENTIVA Y CORRECTIVA Y MEJORAMIENTO DE LOS ESTABLECIMIENTOS  EDUCATIVOS  CON EL OBJETO DE QUE PUEDAN FUNCIONAR ADECUADAMENTE, SIN MODIFICAR LA INFRAESTRUCTURA EXISTENTE.</t>
  </si>
  <si>
    <t>A.1.2.4</t>
  </si>
  <si>
    <t>DOTACIÓN INSTITUCIONAL DE INFRAESTRUCTURA EDUCATIVA</t>
  </si>
  <si>
    <t>CONTEMPLA LOS RECURSOS DESTINADOS A DOTACIÓN DE MOBILIARIO ESCOLAR BÁSICO, EQUIPOS DIDÁCTICOS Y HERRAMIENTAS PARA TALLERES Y AMBIENTES ESPECIALIZADOS PARA LA EDUCACIÓN MEDIA TÉCNICA PARA USO INSTITUCIONAL.</t>
  </si>
  <si>
    <t>A.1.2.5</t>
  </si>
  <si>
    <t>DOTACIÓN INSTITUCIONAL DE MATERIAL Y MEDIOS PEDAGÓGICOS PARA EL APRENDIZAJE</t>
  </si>
  <si>
    <t>CONTEMPLA LAS ASIGNACIÓNES DIRIGIDAS A LA DOTACIÓN DE MEDIOS Y RECURSOS PEDAGÓGICOS PARA EL APRENDIZAJE: AUDIOVISUALES, TEXTOS, LIBROS DE REFERENCIA Y CONSULTA GENERAL, MATERIAL DE LABORATORIO PARA USO INSTITUCIONAL</t>
  </si>
  <si>
    <t>A.1.2.6</t>
  </si>
  <si>
    <t>PAGO DE SERVICIOS PÚBLICOS DE LAS INSTITUCIONES EDUCATIVAS</t>
  </si>
  <si>
    <t>SUMATORIA DE RECURSOS DESTINADOS A CANCELAR LOS SERVICIOS PÚBLICOS UTILIZADOS EN LA OPERACIÓN DE LOS ESTABLECIMIENTOS EDUCATIVOS ESTATALES</t>
  </si>
  <si>
    <t>A.1.2.6.1</t>
  </si>
  <si>
    <t>ACUEDUCTO, ALCANTARILLADO Y ASEO</t>
  </si>
  <si>
    <t>VALOR CANCELADO POR CONCEPTO DE PROVISIÓN DE AGUA , RECOLECCIÓN Y TRATAMIENTO DE RESIDUOS SÓLIDOS, RECOLECCIÓN DE RESIDUOS LIQUIDOS, Y/O AGUAS LLUVIAS.</t>
  </si>
  <si>
    <t>A.1.2.6.2</t>
  </si>
  <si>
    <t>ENERGÍA</t>
  </si>
  <si>
    <t>VALOR CANCELADO POR SERVICIO PÚBLICO DE ENERGÍA UTILIZADO EN LA OPERACIÓN DE LOS ESTABLECIMIENTOS EDUCATIVOS ESTATALES</t>
  </si>
  <si>
    <t>A.1.2.6.3</t>
  </si>
  <si>
    <t>TELÉFONO</t>
  </si>
  <si>
    <t>VALOR CANCELADO POR SERVICIO PÚBLICO DE TELEFONÍA CONMUTADA UTILIZADO EN LA OPERACIÓN DE LOS ESTABLECIMIENTOS EDUCATIVOS ESTATALES</t>
  </si>
  <si>
    <t>A.1.2.6.4</t>
  </si>
  <si>
    <t>INTERNET</t>
  </si>
  <si>
    <t>VALOR CANCELADO POR SERVICIO PÚBLICO DE INTERNET UTILIZADO EN LA OPERACIÓN DE LOS ESTABLECIMIENTOS EDUCATIVOS ESTATALES</t>
  </si>
  <si>
    <t>A.1.2.6.5</t>
  </si>
  <si>
    <t>OTROS</t>
  </si>
  <si>
    <t>VALOR CANCELADO POR CONCEPTO DE OTROS SERVICIOS PÚBLICOS UTILIZADOS EN LA OPERACIÓN DE LOS ESTABLECIMIENTOS EDUCATIVOS ESTATALES</t>
  </si>
  <si>
    <t>A.1.2.7</t>
  </si>
  <si>
    <t>TRANSPORTE ESCOLAR</t>
  </si>
  <si>
    <t>RECURSOS DESTINADOS PARA LA CONTRATACIÓN DEL SERVICIO DE TRANSPORTE ESCOLAR A LA POBLACIÓN DE MENORES RECURSOS DE LOS ESTABLECIMIENTOS EDUCATIVOS ESTATALES PARA GARANTIZAR SU ACCESO Y PERMANENCIA</t>
  </si>
  <si>
    <t>A.1.2.8</t>
  </si>
  <si>
    <t>CAPACITACIÓN A DOCENTES Y DIRECTIVOS DOCENTES</t>
  </si>
  <si>
    <t>RECURSOS DIRIGIDOS A CONTRATAR LOS SERVICIOS DE FORMACIÓN COMPLEMENTARIA DEL PERSONAL DOCENTE Y DIRECTIVOS DOCENTES,ENMARCADOSEN LOS PLANESDE MEJORAMIENTO INSTITUCIONAL Y APROBADAS POR EL COMITÉ DE CAPACITACIONES DE LA ENTIDAD TERRITORIAL CERTIFICADA</t>
  </si>
  <si>
    <t>A.1.2.9</t>
  </si>
  <si>
    <t>FUNCIONAMIENTO BÁSICO DE LOS ESTABLECIMIENTOS EDUCATIVOS ESTATALES</t>
  </si>
  <si>
    <t xml:space="preserve">RECURSOS DESTINADOS A COMPLEMENTAR O FINANCIAR LOS COSTOS BÁSICOS DE OPERACIÓN DE LOS ESTABLECIMIENTOS EDUCATIVOS ESTATALES </t>
  </si>
  <si>
    <t>A.1.2.10</t>
  </si>
  <si>
    <t>ALIMENTACIÓN ESCOLAR</t>
  </si>
  <si>
    <t xml:space="preserve">RECURSOS DESTINADOS AL SUMINISTRO ORGANIZADO DE UN COMPLEMENTO ALIMENTARIO A LOS NIÑOS Y JÓVENES MATRICULADOS EN LOS ESTABLECIMIENTOS EDUCATIVOS ESTATALES </t>
  </si>
  <si>
    <t>A.1.2.10.1</t>
  </si>
  <si>
    <t>PRESTACIÓN DIRECTA DEL SERVICIO</t>
  </si>
  <si>
    <t>RECURSOS DESTINADOS A LA  PRESTACIÓN DEL SERVICIO DE ALIMENTACIÓN ESCOLAR REALIZADA DIRECTAMENTE POR LOS DISTRITOS Y MUNICIPIOS.</t>
  </si>
  <si>
    <t>A.1.2.10.1.1</t>
  </si>
  <si>
    <t>COMPRA DE ALIMENTOS</t>
  </si>
  <si>
    <t>ADQUISICIÓN DE ALIMENTOS PARA LA PRESTACIÓN DEL SERVICIO DE ALIMENTACIÓN ESCOLAR</t>
  </si>
  <si>
    <t>A.1.2.10.1.2</t>
  </si>
  <si>
    <t xml:space="preserve">MENAJE, DOTACIÓN Y SU REPOSICIÓN PARA LA PRESTACIÓN DEL SERVICIO DE ALIMENTACIÓN ESCOLAR </t>
  </si>
  <si>
    <t>ADQUISICIÓN DE MENAJE, UTENSILIOS Y DEMÁS ELEMENTOS NECESARIOS PARA LA PRESTACIÓN DEL SERVICIO DE ALIMENTACIÓN ESCOLAR</t>
  </si>
  <si>
    <t>A.1.2.10.1.3</t>
  </si>
  <si>
    <t xml:space="preserve">CONTRATACIÓN DE PERSONAL PARA LA PREPARACIÓN DE ALIMENTOS </t>
  </si>
  <si>
    <t>RECURSO HUMANO VINCULADO DIRECTAMENTE POR LA ENTIDAD TERRITORIAL PARA LA PREPARACIÓN DE ALIMENTOS QUE PERMITA BRINDAR EL SERVICIOS DE ALIMENTACIÓN ESCOLAR  EN LOS ESTABLECIMIENTOS EDUCATIVOS ESTATALES</t>
  </si>
  <si>
    <t>A.1.2.10.1.4</t>
  </si>
  <si>
    <t xml:space="preserve">TRANSPORTE DE ALIMENTOS </t>
  </si>
  <si>
    <t>INCLUYE LOS GASTOS EN QUE INCURRE LA ENTIDAD TERRITORIAL PARA TRASLADAR DE UN SITIO A OTRO LOS ALIMENTOS</t>
  </si>
  <si>
    <t>A.1.2.10.1.5</t>
  </si>
  <si>
    <t>ASEO Y COMBUSTIBLE PARA LA PREPARACIÓN DE LOS ALIMENTOS</t>
  </si>
  <si>
    <t>CORRESPONDE A LOS GASTOS EN QUE INCURRE LA ENTIDAD TERRITORIAL POR CONCEPTO DE ASEO Y COMBUSTIBLE PARA LA PREPARACIÓN DE ALIMENTOS</t>
  </si>
  <si>
    <t>A.1.2.10.2</t>
  </si>
  <si>
    <t>CONTRATACIÓN CON TERCEROS PARA LA PROVISIÓN INTEGRAL DEL SERVICIO DE ALIMENTACIÓN ESCOLAR</t>
  </si>
  <si>
    <t>ACUERDO DE VOLUNTADES CELEBRADO ENTRE UN TERCERO Y LA ENTIDAD TERRITORIAL CON EL OBJETO DE PRESTAR EL SERVICIO DE ALIMENTACIÓN ESCOLAR.</t>
  </si>
  <si>
    <t>A.1.2.10.3</t>
  </si>
  <si>
    <t>CONSTRUCCIÓN Y MEJORAMIENTO DE INFRAESTRUCTURA DESTINADAS A LA PROVISIÓN DEL SERVICIO DE ALIMENTACIÓN ESCOLAR</t>
  </si>
  <si>
    <t>RECURSOS ORIENTADOS A LA CONSTRUCCIÓN Y MEJORAMIENTO DE INFRAESTRUCTURA DESTINADAS A LA PROVISIÓN DEL SERVICIO DE ALIMENTACIÓN ESCOLAR</t>
  </si>
  <si>
    <t>A.1.2.10.4</t>
  </si>
  <si>
    <t>INTERVENTORÍA, SUPERVISIÓN, MONITOREO Y CONTROL DE LA PRESTACIÓN DEL SERVICIO DE ALIMENTACIÓN ESCOLAR</t>
  </si>
  <si>
    <t>RECURSOS DESTINADOS A  LA INTERVENTORÍA, SUPERVISIÓN, MONITOREO Y CONTROL DE LA PRESTACIÓN DEL SERVICIO DE ALIMENTACIÓN ESCOLAR</t>
  </si>
  <si>
    <t>A.1.2.10.5</t>
  </si>
  <si>
    <t>TRANSFERENCIA DEL DEPARTAMENTO AL MUNICIPIO  PARA ALIMENTACIÓN ESCOLAR LEY 1450 DE 2011</t>
  </si>
  <si>
    <t>TRANSFERENCIA DEL DEPARTAMENTO AL MUNICIPIO NO CERTIFICADO PARA ALIMENTACIÓN ESCOLAR LEY 1450 DE 2011</t>
  </si>
  <si>
    <t>A.1.2.10.6</t>
  </si>
  <si>
    <t xml:space="preserve">TRANSFERENCIA DEL DEPARTAMENTO AL MUNICIPIO    PARA   COFINANCIACIÓN DE ALIMENTACIÓN ESCOLAR ART.145 LEY 1530 </t>
  </si>
  <si>
    <t>TRANSFERENCIA DEL DEPARTAMENTO AL MUNICIPIO   NO CERTIFICADO PARA   COFINANCIACIÓN DE ALIMENTACIÓN ESCOLAR (ART 145 LEY 1530-CONPES 151 DE 2012)</t>
  </si>
  <si>
    <t>A.1.2.11</t>
  </si>
  <si>
    <t>DISEÑO E IMPLEMENTACIÓN DE PLANES DE MEJORAMIENTO</t>
  </si>
  <si>
    <t xml:space="preserve">RECURSOS PARA DESARROLLAR PROYECTOS DE ACOMPAÑAMIENTO A PLANES DE MEJORAMIENTO FORMULADOS POR LOS ESTABLECIMIENTOS EDUCATIVOS CON BASE EN RESULTADOS DE LAS EVALUACIONES CENSALES APLICADAS POR EL MEN Y ICFES YQUE APUNTEN AL DESARROLLO DE COMPETENCIAS </t>
  </si>
  <si>
    <t>A.1.2.12</t>
  </si>
  <si>
    <t>ARRENDAMIENTO DE INMUEBLES DESTINADOS A LA PRESTACIÓN DEL SERVICIO PÚBLICO EDUCATIVO</t>
  </si>
  <si>
    <r>
      <t>RECURSOS DESTINADOS A FINANCIAR EL PAGO DE CANON DE ARRENDAMIENTO DE BIENES INMUEBLES</t>
    </r>
    <r>
      <rPr>
        <sz val="10"/>
        <color indexed="10"/>
        <rFont val="Arial Narrow"/>
        <family val="2"/>
      </rPr>
      <t xml:space="preserve">  </t>
    </r>
    <r>
      <rPr>
        <sz val="10"/>
        <color indexed="8"/>
        <rFont val="Arial Narrow"/>
        <family val="2"/>
      </rPr>
      <t>DESTINADOS A LA PRESTACIÓN DEL SERVICIO PÚBLICO EDUCATIVO.</t>
    </r>
  </si>
  <si>
    <t>A.1.3</t>
  </si>
  <si>
    <t>CALIDAD - GRATUIDAD</t>
  </si>
  <si>
    <t>RECURSOS DIRIGIDOS A GARANTIZAR LA GRATUIDAD EDUCATIVA PARA TODOS LOS ESTUDIANTES DE LAS INSTITUCIONES EDUCATIVAS ESTATALES MATRICULADOS ENTRE LOS GRADOS TRANSICIÓN Y UNDÉCIMO</t>
  </si>
  <si>
    <t>A.1.3.8</t>
  </si>
  <si>
    <t>TRANSFERENCIAS PARA CALIDAD GRATUIDAD  (SIN SITUACIÓN DE FONDOS)</t>
  </si>
  <si>
    <t>RECURSOS GIRADOS A LOS FONDOS DE SERVICIOS EDUCATIVOS DE LAS INSTITUCIONES EDUCATIVAS ESTATALES CON EL PROPOSITO DE GARANTIZAR LA GRATUIDAD EDUCATIVA ENTENDIDA COMO LA EXCENSIÓN DEL PAGO DE DERECHOS ACADÉMICOS Y SERVICIOS COMPLEMENTARIOS (DECRETO 4807 DE 2011)</t>
  </si>
  <si>
    <t>A.1.4</t>
  </si>
  <si>
    <t>EFICIENCIA EN LA ADMINISTRACIÓN DEL SERVICIO EDUCATIVO</t>
  </si>
  <si>
    <t>RECURSOS DESTINADOS A PROYECTOS QUE PERMITAN MEJORAR LA EFICIENCIA EN LA ADMINISTRACIÓN DEL SERVICIO EDUCATIVO EN LAS ENTIDADES TERRITORIALES.</t>
  </si>
  <si>
    <t>A.1.4.1</t>
  </si>
  <si>
    <t>MODERNIZACIÓN DE LA SECRETARIA DE EDUCACIÓN</t>
  </si>
  <si>
    <t>RECURSOS DESTINADOS A FINANCIAR PROYECTOS DE MODERNIZACIÓN DE LAS ADMINISTRACIONES EN RELACIÓN CON EL SECTOR EDUCATIVO QUE PERMITAN MEJORAR LA EFICIENCIA EN LA ADMINISTRACIÓN Y USO DE LOS RECURSOS FÍSICOS, HUMANOS Y FINANCIEROS DEL SECTOR EDUCATIVO</t>
  </si>
  <si>
    <t>Mejoramiento de la eficiencia en el sector educativo del Departamento del magdalena</t>
  </si>
  <si>
    <t>A.1.4.2</t>
  </si>
  <si>
    <t>DISEÑO E IMPLEMENTACIÓN DEL SISTEMA DE INFORMACIÓN</t>
  </si>
  <si>
    <t>RECURSOS DESTINADOS A PROYECTOS DE IMPLEMENTACIÓN DE SISTEMAS DE INFORMACIÓN QUE APOYEN LA GESTIÓN Y ADMINISTRACIÓN DE LOS RECURSOS DEL SECTOR EDUCATIVO.</t>
  </si>
  <si>
    <t>A.1.4.3</t>
  </si>
  <si>
    <t>CONECTIVIDAD</t>
  </si>
  <si>
    <t>APLICACIÓN DE LOS RECURSOS ASIGNADOS PARA EL MEJORAMIENTO Y MANTENIMIENTO DE LA CONECTIVIDAD EN LOS ESTABLECIMIENTOS EDUCATIVOS ESTATALES.</t>
  </si>
  <si>
    <t>Asignaciones para conectividad</t>
  </si>
  <si>
    <t>A.1.5</t>
  </si>
  <si>
    <t>NECESIDADES EDUCATIVAS ESPECIALES</t>
  </si>
  <si>
    <t>APLICACIÓN DE RECURSOS ADICIONALES ASIGNADOS A LAS ENTIDADES TERRITORIALES CERTIFICADAS PARA MEJORAR LA ATENCIÓN DE LA POBLACIÓN CON NECESIDADES EDUCATIVAS ESPECIALES (EXCEPTO BAJA VISIÓN Y BAJA AUDICIÓN) EN ESTABLECIMIENTOS EDUCATIVOS OFICIALES</t>
  </si>
  <si>
    <t>A.1.5.1</t>
  </si>
  <si>
    <t>SERVICIO PERSONAL APOYO</t>
  </si>
  <si>
    <t xml:space="preserve">RECURSOS DIRIGIDOS A LA CONTRATACIÓN DE SERVICIOS DE APOYO PARA LA POBLACIÓN CON NECESIDADES EDUCATIVAS ESPECIALES </t>
  </si>
  <si>
    <t>A.1.5.2</t>
  </si>
  <si>
    <t>FORMACIÓN DE DOCENTES</t>
  </si>
  <si>
    <t>RECURSOS DIRIGIDOS A PROGRAMAS DE FORMACIÓN PERMANENTE EN EDUCACIÓN INCLUSIVA,DIDÁCTICAS FLEXIBLES OEN SERVICIO DE LOS DOCENTES DE LOS ESTABLECIMIENTOS EDUCATIVOS,ARTICULADOS A PLANES DE MEJORAMIENTO INSTITUCIONALY AL PLAN TERRITORIAL DE CAPACITACIÓN</t>
  </si>
  <si>
    <t>A.1.5.3</t>
  </si>
  <si>
    <t>DOTACIÓN</t>
  </si>
  <si>
    <t>RECURSOS DIRIGIDOS LA DOTACIÓN DE MATERIALES DE TIPO INSTITUCIONAL NECESARIOS PARA LA ENSEÑANZA DE LA POBLACIÓN CON NEE COMO MATERIALES DIDÁCTICOS, EQUIPOS EDUCATIVOS, TICS, ETC</t>
  </si>
  <si>
    <t>A.1.5.4</t>
  </si>
  <si>
    <t xml:space="preserve">MEJORAMIENTO DE CONDICIONES DE ACCECIBILIDAD DE INFRAESTRUCTURA EDUCATIVA  ESTATAL </t>
  </si>
  <si>
    <t>RECURSOS DESTINADOS A OBRAS DE ADECUACIÓN A LA INFRAESTRUCTURA EDUCATIVA ESTATAL QUE GARANTICE EL ACCESO FÍSICO A LA POBLACIÓN CON NEE</t>
  </si>
  <si>
    <t>A.1.6</t>
  </si>
  <si>
    <t>INTERNADOS</t>
  </si>
  <si>
    <t>Sumatoria de la plicación de recursos adicionales asignados a la entidad territorial para apoyar el funcionamiento y la adecuada atención de la población atendida bajo la modalidad de internados  para garantizar su acceso y permanencia</t>
  </si>
  <si>
    <t>A.1.6.1</t>
  </si>
  <si>
    <t>ALIMENTACIÓN</t>
  </si>
  <si>
    <t>Recursos aplicados al suministro y transporte de alimentos para los estudiantes atendidos en la modalidad de internado</t>
  </si>
  <si>
    <t>A.1.6.2</t>
  </si>
  <si>
    <t>DOTACIÓN INSTITUCIONAL</t>
  </si>
  <si>
    <t>Contempla las asigNACIÓNes dirigidas a la dotación de mobiliario institucional y medios y recursos pedagógicos específicos para garantizar la adecuada atención de la matrícula atendida bajo la modalidad de internado</t>
  </si>
  <si>
    <t>A.1.6.3</t>
  </si>
  <si>
    <t>ADECUACIÓN Y MEJORAMIENTO DE INFRAESTRUCTURA</t>
  </si>
  <si>
    <t>Recursos aplicados a proyectos de adecuación, mejoramiento y construcción de infraestructura educativa que garantice la adecuada atención de la población atendida bajo la modalidad de internado.</t>
  </si>
  <si>
    <t>A.1.7</t>
  </si>
  <si>
    <t>OTROS GASTOS EN EDUCACIÓN NO INCLUIDOS EN LOS CONCEPTOS ANTERIORES</t>
  </si>
  <si>
    <t>SUMATORIA DE RECURSOS UTILIZADOS EN PROYECTOS TENDIENTES A MEJORAR LA CALIDAD Y COBERTURA DEL SERVICIO EDUCATIVO ESTATAL, NO INCLUIDOS EN LOS CONCEPTOS ANTERIORES</t>
  </si>
  <si>
    <t>Pago de la administraciòn del sector educativo en el Departamento del Magdalena</t>
  </si>
  <si>
    <t>A.1.7.1</t>
  </si>
  <si>
    <t xml:space="preserve">COMPETENCIAS LABORALES GENERALES Y FORMACIÓN PARA EL TRABAJO Y EL DESARROLLO HUMANO </t>
  </si>
  <si>
    <t>RECURSOS APLICADOS APROYECTOS PARA EL DESARROLLO DE LAS COMPETENCIAS LABORALES ORIENTADOS A LA INSERCIÓN EN EL MERCADO LABORAL,LA ARTICULACIÓN CON PROGRAMAS (SENA)O CON INSTITUCIONES DE EDUCACIÓN SUPERIORQUE OFREZCAN PROGRAMAS TÉCNICOS O TECNOLÓGICOS</t>
  </si>
  <si>
    <t>A.1.7.2</t>
  </si>
  <si>
    <t>APLICACIÓN DE PROYECTOS EDUCATIVOS TRANSVERSALES</t>
  </si>
  <si>
    <t>GASTOS RELACIONADOS CON PROGRAMAS TRANSVERSALES PARA EL DESARROLLO DE COMPETENCIAS TALES COMO FORMACIÓN DE AGENTES EDUCATIVOS, CAPACITACIÓN Y ASISTENCIA TÉCNICA PARA SU IMPLEMENTACIÓN E INTEGRACIÓN EN LOS PEI COMO PROGRAMAS AMBIENTALES, SEXUALIDAD,ETC</t>
  </si>
  <si>
    <t>A.1.7.4</t>
  </si>
  <si>
    <t>PAGO DE DÉFICIT DE INVERSIÓN EN EDUCACIÓN - (DE CARÁCTER EXCEPCIONAL)</t>
  </si>
  <si>
    <t>RECURSOS DESTINADOS AL PAGO DE DÉFICIT DE INVERSIÓN EN EL SECTOR DE EDUCACION</t>
  </si>
  <si>
    <t>A.1.8</t>
  </si>
  <si>
    <t>EDUCACIÓN SUPERIOR</t>
  </si>
  <si>
    <t>RECURSOS DESTINADOS A INVERSIÓN EN INSTITUCIONES DE EDUCACIÓN SUPERIOR PÚBLICAS</t>
  </si>
  <si>
    <t>A.1.8.1</t>
  </si>
  <si>
    <t>TRANSFERENCIA ARTÍCULO 86 LEY 30 DE 1992 PARA INVERSIÓN A UNIVERSIDADES PÚBLICAS</t>
  </si>
  <si>
    <t>REGISTRE EL VALOR DE LA TRANSFERENCIA QUE CORRESPONDE A LOS APORTES ESTABLECIDOS EN EL ARTÍCULO 86 DE LA LEY 30 DE 1992.</t>
  </si>
  <si>
    <t>A.1.8.2</t>
  </si>
  <si>
    <t>TRANSFERENCIA PARA INVERSIÓN A INSTITUCIONES ESTATALES U OFICIALES DE EDUCACIÓN SUPERIOR QUE NO TENGAN EL CARÁCTER DE UNIVERSIDAD</t>
  </si>
  <si>
    <t>REGISTRE LAS TRANSFERENCIAS REALIZADAS, CON FUNDAMENTO EN UN MANDATO LEGAL, POR LA ENTIDAD TERRITORIAL A INSTITUCIONES ESTATALES U OFICIALES DE EDUCACIÓN SUPERIOR QUE NO TENGAN EL CARÁCTER DE UNIVERSIDAD</t>
  </si>
  <si>
    <t>A.1.8.3</t>
  </si>
  <si>
    <t>FONDOS DESTINADOS A BECAS, SUBSIDIOS Y CRÉDITOS EDUCATIVOS UNIVERSITARIOS (LEY 1012 DE 2006)</t>
  </si>
  <si>
    <t>RECURSOS ORIENTADOS POR LA ENTIDAD TERRITORIAL PARA LOS FONDOS DE QUE TRATA LA LEY 1012 DE 2006.</t>
  </si>
  <si>
    <t>A.2</t>
  </si>
  <si>
    <t>SALUD</t>
  </si>
  <si>
    <t>SECTOR DE INVERSIÓN ORIENTADO A MEJORAR EL ESTADO DE SALUD DE LA POBLACIÓN COLOMBIANA Y EVITAR LA PROGRESIÓN Y LOS DESENLACES ADVERSOS DE LA ENFERMEDAD</t>
  </si>
  <si>
    <t>Secretaría de Salud</t>
  </si>
  <si>
    <t>A.2.1</t>
  </si>
  <si>
    <t xml:space="preserve">RÉGIMEN SUBSIDIADO </t>
  </si>
  <si>
    <t>CORRESPONDE A LOS RECURSOS EJECUTADOS CON DESTINO A  LA FINANCIACIÓN DE LA AFILIACIÓN AL RÉGIMEN SUBSIDIADO DE LA POBLACIÓN POBRE ASEGURADA, DE ACUERDO CON EL DECRETO 971/11 Y LOS DEMÁS QUE LO MODIFIQUEN</t>
  </si>
  <si>
    <t>Inversión destinada a apoyar la afiliaciòn y/o continuidad en el régimen subsidiado en salud</t>
  </si>
  <si>
    <t>A.2.1.1</t>
  </si>
  <si>
    <t xml:space="preserve">AFILIACIÓN RÉGIMEN SUBSIDIADO </t>
  </si>
  <si>
    <t>CORRESPONDE A LOS RECURSOS EJECUTADOS PARA FINANCIAR LA UPC DE LOS AFILIADOS AL  RÉGIMEN SUBSIDIADO  SEGÚN LO ESTABLECIDO EN EL NUMERAL 1 DEL ARTICULO 11 DE LA RESOLUCIÓN 3042 DE 2007 MODIFICADA POR LA RESOLUCION 1127 DE 2013</t>
  </si>
  <si>
    <t>A.2.1.3</t>
  </si>
  <si>
    <t>0.4% INTERVENTORIA DEL RÉGIMEN SUBSIDIADO</t>
  </si>
  <si>
    <t>EQUIVALE AL 0.4% DE LOS RECURSOS DEL RÉGIMEN SUBSIDIADO QUE LOS MUNICIPIOS Y DISTRITOS DEBEN DESTINAR A LOS SERVICIOS DE INTERVENTORIA CONFORME A LA LIQUIDACIÓN MENSUAL DE AFILIADOS VALIDADA A TRAVÉS DE LA BASE DE DATOS UNICA DE AFILIADOS -BDUA</t>
  </si>
  <si>
    <t>A.2.1.4</t>
  </si>
  <si>
    <t>0.4% INSPECCIÓN, VIGILANCIA Y CONTROL -SUPERINTENDENCIA DE SALUD</t>
  </si>
  <si>
    <t>0.4% DE LOS RECURSOS DEL MONTO TOTAL ESTIMADO DESTINADO AL RÉG. SUBSIDIADO EN LOS MPIOS Y DISTRITOS CON DESTINO A LA SUPERSALUD PARA QUE EJERZA LAS FUNCIONES DE INSPECCIÓN, VIGILANCIA Y CONTROL EN LAS ET, GIRO MENSUAL CON CARGO A LA SUBCUENTA DEL FOSYGA</t>
  </si>
  <si>
    <t>A.2.1.9</t>
  </si>
  <si>
    <t>PAGO DE DÉFICIT DE INVERSIÓN EN RÉGIMEN SUBSIDIADO (DE CARÁCTER EXCEPCIONAL)</t>
  </si>
  <si>
    <t>RECURSOS DESTINADOS AL PAGO DE DÉFICIT DE VIGENCIAS ANTERIORES EN  INVERSIÓN EN EL SECTOR SALUD -REGIMEN SUBSIDIADO. INCLUYE PAGO DE LA DEUDA RECONOCIDA   SOBRE CONTRATOS DEL REGIMEN SUBSIDIADO SUSCRITOS HASTA EL  31 DE MARZO DE 2011</t>
  </si>
  <si>
    <t>A.2.1.9.1</t>
  </si>
  <si>
    <t>PAGO DEUDA CONTRATOS REGIMEN SUBSIDIADO</t>
  </si>
  <si>
    <t xml:space="preserve">PAGO DEUDA CONTRATOS REGIMEN SUBSIDIADO SEGÚN LO ESTABLECIDO EN EL DECRETO 1080 DE 2012  </t>
  </si>
  <si>
    <t>A.2.1.9.2</t>
  </si>
  <si>
    <t>PAGO DE DÉFICIT DE INVERSIÓN EN RÉGIMEN SUBSIDIADO
 (DE CARÁCTER EXCEPCIONAL)</t>
  </si>
  <si>
    <t>RECURSOS DESTINADOS AL PAGO DE DÉFICIT DE VIGENCIAS ANTERIORES EN  INVERSIÓN EN EL SECTOR SALUD -REGIMEN SUBSIDIADO, PROGRAMADAS EN LA VIGENCIA Y EJECUTADAS EN LA MISMA. CONCEPTOS DISTINTOS DEUDA CONTRATOS REGIMEN SUBSIDIADO</t>
  </si>
  <si>
    <t>A.2.1.11</t>
  </si>
  <si>
    <t>TRANSFERENCIA REGIMEN SUBSIDIADO DEL DEPARTAMENTO A LOS MUNICIPIOS</t>
  </si>
  <si>
    <t>CONFORME A LO DISPUESTO EN EL DECRETO 1713 DE 2012 Y A LOS ARTÍCULOS 31 Y 44 DE LA LEY 1438 DE 2011</t>
  </si>
  <si>
    <t>A.2.2</t>
  </si>
  <si>
    <t xml:space="preserve">SALUD PÚBLICA   </t>
  </si>
  <si>
    <t>RECURSOS DESTINADOS A LA FINANCIACIÓN DE LA SALUD PÚBLICA, LA CUAL ESTÁ CONSTITUIDA POR EL CONJUNTO DE POLÍTICAS QUE BUSCAN GARANTIZAR LA SALUD DE LA POBLACIÓN POR MEDIO DE ACCIONES DE SALUBRIDAD DIRIGIDAS TANTO DE MANERA INDIVIDUAL COMO COLECTIVA.</t>
  </si>
  <si>
    <t>Inversión destinada a programas de salud pública</t>
  </si>
  <si>
    <t>A.2.2.13</t>
  </si>
  <si>
    <t>PAGO DE DÉFICIT DEL INVERSIÓN EN SALUD PÚBLICA</t>
  </si>
  <si>
    <t>RECURSOS DESTINADOS AL PAGO DE DÉFICIT DE INVERSIÓN EN EL SECTOR SALUD -SALUD PÚBLICA</t>
  </si>
  <si>
    <t>A.2.2.15</t>
  </si>
  <si>
    <t>SALUD AMBIENTAL</t>
  </si>
  <si>
    <t>Acciones relacionadas con el ambiente que favorezcan  y promuevan la calidad de vida y salud de la población; con el cambio climático, la calidad del agua para consumo humano, la vacunación antirrabica, campañas  entornos saludables, entre otras.</t>
  </si>
  <si>
    <t>A.2.2.15.1</t>
  </si>
  <si>
    <t>PROMOCIÓN DE LA SALUD (HABITAT SALUDABLE)</t>
  </si>
  <si>
    <t>Acciones dirigidas a población general, desarrollo,  gestión y coordinación intersectorial sobre calidad del agua, de residuos sólidos y líquidos, aire, ruido, radiaciones, vivienda, espacios públicos, tenencia de animales y recuparación de entornos.</t>
  </si>
  <si>
    <t>A.2.2.15.2</t>
  </si>
  <si>
    <t>GESTIÓN DEL RIESGO (SITUACIONES DE SALUD RELACIONADAS CON CONDICIONES AMBIENTALES)</t>
  </si>
  <si>
    <t>Gestión integral de sustancias químicas, estrategias de prevención y control de las enfermedades transmitidas por animales o Zoonosis. como Rabia, leptospira, riketsia,  vigilancia sanitaria y ambientay  contaminación del aire entre otras.</t>
  </si>
  <si>
    <t>A.2.2.16</t>
  </si>
  <si>
    <t>VIDA SALUDABLE Y CONDICIONES NO TRANSMISIBLES</t>
  </si>
  <si>
    <t>Desarrollo de acciones de bienestar y disfrute de vida sana, promoción de condiciones y estilos de vida saludables, donde crecen personas, familias y comunidades, trabajan y envejecen, prevención y control de las condiciones crónicas no transmisibles</t>
  </si>
  <si>
    <t>A.2.2.16.1</t>
  </si>
  <si>
    <t>PROMOCIÓN DE LA SALUD (MODOS, CONDICIONES Y ESTILOS DE VIDA SALUDABLES)</t>
  </si>
  <si>
    <t>Inversión de recursos en intervenciones colectivas que promueven la creación o adopción de modos, condiciones y estilos de vida saludables en los entornos cotidianos.</t>
  </si>
  <si>
    <t>A.2.2.16.2</t>
  </si>
  <si>
    <t>GESTIÓN DEL RIESGO (CONDICIONES CRÓNICAS PREVALENTES)</t>
  </si>
  <si>
    <t>Acciones para garatizar la prevención y el abordaje de enfermedades no transmisibles y de alteraciones de la salud bucal, visual y auditiva, gestión del riesgo disminución de la enfermedad y la discapacidad evitable de acuerdo a realidad territorial.</t>
  </si>
  <si>
    <t>A.2.2.17</t>
  </si>
  <si>
    <t>CONVIVENCIA SOCIAL  Y SALUD MENTAL</t>
  </si>
  <si>
    <t>Inversión para desarrollar acciones de la promoción de la salud mental y la convivencia social como: mejorar y mantener la salud mental, trastornos prevalentes en salud mental, atención psicosocial a la población víctima del conflicto armado</t>
  </si>
  <si>
    <t>A.2.2.17.1</t>
  </si>
  <si>
    <t>PROMOCIÓN DE LA SALUD (PROMOCIÓN DE LA SALUD MENTAL Y LA CONVIVENCIA).</t>
  </si>
  <si>
    <t>Inversión orientada a promover acciones, condiciones, capacidades y medios para que los individuos, familias y sociedad en conjunto gocen del nivel mas alto de salud mental y una convivencia social pacifica. Incluye generación de entornos, y otros</t>
  </si>
  <si>
    <t>A.2.2.17.2</t>
  </si>
  <si>
    <t>GESTIÓN DEL RIESGO (PREVENCIÓN Y ATENCIÓN INTEGRAL A PROBLEMAS Y TRASTORNOS MENTALES Y SPA).</t>
  </si>
  <si>
    <t>inversión en recursos para desarrollar acciones de prevención y atención a trastornos mentales y consumo de sustancias psicoactivas, y la prevencion de la violencia en los entornos donde las personas crecen, viven, trabajan, se recrean y envejecen.</t>
  </si>
  <si>
    <t>Fondo de Estupefacientes</t>
  </si>
  <si>
    <t>A.2.2.18</t>
  </si>
  <si>
    <t>SEGURIDAD ALIMENTARIA Y NUTRICIONAL</t>
  </si>
  <si>
    <t>Inversión para la gestión de la implementación de la politica de seguridad alimentaria y nutricional, la prevención y control de las deficiencias de micronutrientes, acciones de atencion a la desnutrición y calidad e inocuidad de los alimentos</t>
  </si>
  <si>
    <t>A.2.2.18.1</t>
  </si>
  <si>
    <t>PROMOCIÓN DE LA SALUD (Disponibilidad y acceso a los alimentos, Consumo y Aprovechamiento biológico de los alimentos.)</t>
  </si>
  <si>
    <t>Es la inversión en recursos de acciones que se desarrollan para  promover la participación social orientadas a contribuir con el consumo de una alimentación completa, equilibrada, suficiente y adecuada para su aprovechamiento y utilización.</t>
  </si>
  <si>
    <t>A.2.2.18.2</t>
  </si>
  <si>
    <t>GESTIÓN DEL RIESGO (Consumo y Aprovechamiento biológico de los alimentos, Calidad e inocuidad de los alimentos)</t>
  </si>
  <si>
    <t>Inversión en recursos para desarrollar acciones como: disminución de probabilidad de ocurrencia de eventos no deseados, evitables y negativos para la salud del individuo relacionado con la alimentación, como la obesidad, desnutrición o entre otros</t>
  </si>
  <si>
    <t>A.2.2.19</t>
  </si>
  <si>
    <t>SEXUALIDAD, DERECHOS SEXUALES Y REPRODUCTIVOS</t>
  </si>
  <si>
    <t>Inversión orientados a promover los derechos sexuales y reproductivos, la prevención y atención en Salud Sexual y Reproductiva con enfoque de derechos,  prevención de las ITS VIH-SIDA, Derechos sexuales y reproductivos en adolescentes y jovenes</t>
  </si>
  <si>
    <t>A.2.2.19.1</t>
  </si>
  <si>
    <t>PROMOCIÓN DE LA SALUD (PROMOCIÓN DE LOS DERECHOS SEXUALES Y REPRODUCTIVOS Y LA EQUIDAD DE GÉNERO)</t>
  </si>
  <si>
    <t>Recursos que buscan promover acciones y generar condiciones, capacidades y medios para que los individuos, familias y sociedad gocen del nivel mas alto de salud sexual y reproductiva, ejerciendo los derechos sexuales y los derechos reproductivos</t>
  </si>
  <si>
    <t>A.2.2.19.2</t>
  </si>
  <si>
    <t>GESTIÓN DEL RIESGO (PREVENCIÓN Y ATENCIÓN INTEGRAL EN SSR DESDE UN ENFOQUE DE DERECHOS)</t>
  </si>
  <si>
    <t>Inversión en acciones coordinadas con los actores del SGSSS, con otros sectores y la comunidad que garantizan la prevención y mitigación de riesgos relacionados con la salud sexual y reproductiva y la calidad de las personas en el curso de la vida</t>
  </si>
  <si>
    <t>A.2.2.20</t>
  </si>
  <si>
    <t>VIDA SALUDABLE Y ENFERMEDADES TRANSMISIBLES</t>
  </si>
  <si>
    <t>Inversión en políticas, programas, y estrategias para garantízar el goce de vida sana libre de enfermedades transmisibles en el curso de vida, asi como la atención integral de personas con eventos transmisibles con enfoque diferencial, equidad social</t>
  </si>
  <si>
    <t>A.2.2.20.1</t>
  </si>
  <si>
    <t>GESTIÓN DEL RIESGO EN ENFERMEDADES INMUNOPREVENIBLES - PAI</t>
  </si>
  <si>
    <t xml:space="preserve">Inversión en intervenciones sectoriales y comunitarias para prevenir, controlar o minimizar la aparición de las enfermedades prevenibles por vacunas y sus consecuentes efectos negativos en la población. Incluye la inversión del PAI. </t>
  </si>
  <si>
    <t>A.2.2.20.2</t>
  </si>
  <si>
    <t>GESTIÓN DEL RIESGO EN ENFERMEDADES EMERGENTES, REEMERGENTES Y DESATENDIDAS.</t>
  </si>
  <si>
    <t>Inversión en prevención y control de las enfermedades infecciosas emergentes, re-emergentes y desatendidas; como prevención y atención de Infección Respiratoria Aguda, y otras enfermedades emergentes, reemergentes y desatendidas</t>
  </si>
  <si>
    <t>A.2.2.20.2.1</t>
  </si>
  <si>
    <t>TUBERCULOSIS</t>
  </si>
  <si>
    <t xml:space="preserve">Inversión en prevención y control de la Tuberculosis. </t>
  </si>
  <si>
    <t>Programa de Tuberculosis</t>
  </si>
  <si>
    <t>A.2.2.20.2.2</t>
  </si>
  <si>
    <t>LEPRA o HANSEN</t>
  </si>
  <si>
    <t xml:space="preserve">Inversión en prevención y control de la Lepra. </t>
  </si>
  <si>
    <t>Programa de Lepra</t>
  </si>
  <si>
    <t>A.2.2.20.2.3</t>
  </si>
  <si>
    <t>OTRAS ENFERMEDADES EMERGENTES, RE-EMERGENTES Y DESATENDIDAS</t>
  </si>
  <si>
    <t>Inversión realizada en estrategias de prevención y control de otras enfermedades emergentes, reemergentes y desatendidas, tales como: Oncocercosis, tracoma, Geohelmintiasis, etc.</t>
  </si>
  <si>
    <t>A.2.2.20.3</t>
  </si>
  <si>
    <t>GESTIÓN DEL RIESGO EN CONDICIONES ENDEMO - EPIDÉMICAS</t>
  </si>
  <si>
    <t xml:space="preserve">Inversión en prevención, control o minimización de los riesgos que se caracterizan por presentar endemias focalizadas; incluye: Enfermedades transmitidas por vectores (dengue, malaria, leishmaniasis, Chagas, ect.) y zoonosis. </t>
  </si>
  <si>
    <t>A.2.2.20.3.1</t>
  </si>
  <si>
    <t>ENFERMEDADES TRANSMITIDAS POR VECTORES-ETV</t>
  </si>
  <si>
    <t xml:space="preserve">Inversión en estrategias de prevención y control de las Enfermedades transmitidas por vectores (dengue, malaria, leishmaniasis, Chagas, ect.). </t>
  </si>
  <si>
    <t>Programa de enfermedades transmitidas por vectores (ETV)</t>
  </si>
  <si>
    <t>A.2.2.20.3.2</t>
  </si>
  <si>
    <t xml:space="preserve">OTRAS CONDICIONES ENDEMO - EPIDÉMICAS </t>
  </si>
  <si>
    <t>Inversión realizada en estrategias de prevención y control de OTRAS enfermedades endemo - epidémicas, diferentes a ETV y zoonosis. Tales como: Enfermedad Respiratoria Aguda, Infecciones Asociadas a la atención en salud, etc.</t>
  </si>
  <si>
    <t>A.2.2.21</t>
  </si>
  <si>
    <t xml:space="preserve">SALUD Y ÁMBITO LABORAL </t>
  </si>
  <si>
    <t>Inversión de recursos en intervenciones que buscan el bienestar y protección de la salud de los trabajadores, a través de modos, condiciones y estilos de vida saludables en el entorno laboral, el mantenimiento del bienestar fisico, mental y social</t>
  </si>
  <si>
    <t>A.2.2.21.1</t>
  </si>
  <si>
    <t>PROMOCIÓN DE LA SALUD (SEGURIDAD Y SALUD EN EL TRABAJO)</t>
  </si>
  <si>
    <t>Inversión en acciones poblacionales para desarrollar capacidades, crear entornos saludables y acciones sectoriales, intersectoriales y comunitarias para reducir inequidades y a la afectación de los determinantes sociales de la salud de la población</t>
  </si>
  <si>
    <t>A.2.2.21.2</t>
  </si>
  <si>
    <t>GESTIÓN DEL RIESGO (SITUACIONES PREVALENTES DE ORIGEN LABORAL)</t>
  </si>
  <si>
    <t>Inversión en acciones para evidenciar la carga de la enfermedad relacionada con la salud y bienestar de todos los trabajadores. Permite anticipar, conocer, evaluar y controlar los riesgos que pueden afectar la seguridad y salud en el trabajo.</t>
  </si>
  <si>
    <t>Salud ocupacional</t>
  </si>
  <si>
    <t>A.2.2.22</t>
  </si>
  <si>
    <t>GESTIÓN DIFERENCIAL DE POBLACIONES VULNERABLES</t>
  </si>
  <si>
    <t xml:space="preserve">Comprende la inversión hecha para adecuar y desarrollar estrategias diferenciadas en poblaciones especificas con el propósito de brindar una atención integral. </t>
  </si>
  <si>
    <t>A.2.2.22.1</t>
  </si>
  <si>
    <t>DESARROLLO INTEGRAL DE LAS NIÑAS, NIÑOS</t>
  </si>
  <si>
    <t xml:space="preserve">Inversión en estrategias y acciones de promoción de la salud y de atención para el desarrollo integral de niños y niñas. </t>
  </si>
  <si>
    <t>A.2.2.22.2</t>
  </si>
  <si>
    <t>DISCAPACIDAD</t>
  </si>
  <si>
    <t>Inversión destinada a implementar acciones para la rehabilitación basada en comunidad, desarrollar capacidades en talento humano en salud para la atención diferencial de esta población y la prevención de violencia contra las personas con discapacidad</t>
  </si>
  <si>
    <t>A.2.2.22.3</t>
  </si>
  <si>
    <t>VICTIMAS DEL CONFLICTO ARMADO</t>
  </si>
  <si>
    <t>Inversión en la atención integral de la población victima del conflicto armado interno.</t>
  </si>
  <si>
    <t>A.2.2.23</t>
  </si>
  <si>
    <t xml:space="preserve">GESTIÓN EN SALUD PUBLICA </t>
  </si>
  <si>
    <t>Inversión para los procesos a cargo de la Entidad  orientados a que estrategias, procedimientos e intervenciones de Salud se realicen de manera efectiva, coordinada y organizada entre los diferentes actores  del SGSSS, otros sectores y la comunidad</t>
  </si>
  <si>
    <t>A.2.2.23.1</t>
  </si>
  <si>
    <t>PLANEACIÓN INTEGRAL EN SALUD</t>
  </si>
  <si>
    <t>Inversión en los procesos de formulación, implementación, monitoreo, evaluación y control del Plan Territorial deSalud (Incluye: La inversión en los procesos de comunicación, movilización social, ASIS y operación del CTSSS)</t>
  </si>
  <si>
    <t>A.2.2.23.2</t>
  </si>
  <si>
    <t xml:space="preserve">VIGILANCIA Y CONTROL EN SALUD PUBLICA </t>
  </si>
  <si>
    <t xml:space="preserve">Inversión en la definición, implementación, monitoreo y evaluación de los procesos de Vigilancia en Salud Pública, incluye las acciones de Inspección, Vigilancia y Control sanitario. </t>
  </si>
  <si>
    <t>A.2.2.23.2.1</t>
  </si>
  <si>
    <t>GASTOS DE INVERSIÓN DEL LABORATORIO DE SALUD PÚBLICA</t>
  </si>
  <si>
    <t xml:space="preserve">Se refiere a los gastos del Laboratorio de Salud pública correspondientes a suministros, insumos, y talento humano, No contemplados en gastos de funcionamiento. </t>
  </si>
  <si>
    <t>Laboratorio Departamental de Salud Pública</t>
  </si>
  <si>
    <t>A.2.2.23.2.2</t>
  </si>
  <si>
    <t>ADQUISICION DE EQUIPOS Y MEJORAMIENTO DE LA INFRAESTRUTURA FISICA</t>
  </si>
  <si>
    <t>Contempla los recursos destinados al mejoramiento de la infraestructura fisica y adquision de equipos y dotación para fortalecer los laboratorios de salud publica.</t>
  </si>
  <si>
    <t>A.2.2.23.2.3</t>
  </si>
  <si>
    <t xml:space="preserve">INSPECCIÓN, VIGILANCIA Y CONTROL SANITARIO </t>
  </si>
  <si>
    <t>Contempla la inversión hecha para el desarrollo del proceso de Inspección, Vigilancia y Control de establecimientos de interés sanitario.</t>
  </si>
  <si>
    <t>A.2.2.23.2.4</t>
  </si>
  <si>
    <t>OTROS GASTOS EN VIGILANCIA EN SALUD PÚBLICA</t>
  </si>
  <si>
    <t xml:space="preserve">Se refiere a la inversión hecha en estrategias de Vigilancia en Salud Pública, diferente a la relacionada con el Laboratorio de Salud Pública. </t>
  </si>
  <si>
    <t>A.2.2.23.3</t>
  </si>
  <si>
    <t xml:space="preserve">GESTIÓN PROGRÁMATICA DE LA SALUD PUBLICA </t>
  </si>
  <si>
    <t>Inversión relacionada con la gestión integral de programas, proyectos, intervenciones y estrategias en  territorio. Incluye formulación, implementación, seguimiento y evaluación de los mismos y la gestión integral de insumos de interés en S. Pública</t>
  </si>
  <si>
    <t>A.2.2.23.4</t>
  </si>
  <si>
    <t>GESTIÓN DEL CONOCIMIENTO</t>
  </si>
  <si>
    <t>Inversión destinada a la investigación en salud pública y la gestión de sistemas de información en salud.</t>
  </si>
  <si>
    <t>A.2.2.23.5</t>
  </si>
  <si>
    <t>DESARROLLO DE CAPACIDADES PARA LA GESTION DE SALUD PUBLICA</t>
  </si>
  <si>
    <t>Inversión destinada a crear o fortalecer capacidades en el talento humano y en las Instituciones del SGSSS que contribuyan a que las políticas de salud se ejecuten de forma eficiente y sostenible buscando mejorar la salud de la poblacion</t>
  </si>
  <si>
    <t>A.2.3</t>
  </si>
  <si>
    <t xml:space="preserve">PRESTACION DE SERVICIOS A LA POBLACION POBRE EN LO NO CUBIERTO CON SUBSIDIOS A LA DEMANDA </t>
  </si>
  <si>
    <t>INVERSIÓN DESTINADA A SERVICIOS DE SALUD  PPNA Y  NO POS. INCLUYE  SERVICIOS FINANCIADOS ART. 2  LEY 1608/13 Y  NRALES 4 Y 5 DEL ART. 11  RES. 3042/07 Y RES. 1127 /13  MSPS  Y  REINTEGRO APORTES PATRONALES  ART. 85  LEY 1438/11 Y  NRAL 2  ART.3° LEY 1608/13</t>
  </si>
  <si>
    <t>A.2.3.1</t>
  </si>
  <si>
    <t>PRESTACION DE SERVICIOS DE SALUD PARA LA POBLACIÓN POBRE NO ASEGURADA</t>
  </si>
  <si>
    <t>INVERSION DESTINAD A  SERVICIOS DE SALUD  PPNA. INCLUYE   SERVICIOS FINANCIADOS CON RECUROS SEGUN ART. 2  LEY 1608/2013 Y  NRAL 4  ART.11  RES. 3042/2007 MODIF. RES. 1127/2013 MSPS Y  REINTEGRO APORTES PATRONALES  ART. 85  LEY 1438/2011 Y NRAL 2 ART.3° LEY 1608/2013</t>
  </si>
  <si>
    <t>Prestación del servicio de salud a la población pobre no asegurada</t>
  </si>
  <si>
    <t>A.2.3.1.1</t>
  </si>
  <si>
    <t>SERVICIOS CONTRATADOS CON EMPRESAS SOCIALES DEL ESTADO</t>
  </si>
  <si>
    <t>CONTEMPLA LOS RECURSOS DESTINADOS A GARANTIZAR LA PRESTACIÓN DE LOS SERVICIOS DE SALUD ELECTIVOS O URGENTES, A LA POBLACIÓN POBRE NO ASEGURADA QUE SE CONTRATAN CON EMPRESAS SOCIALES DEL ESTADO</t>
  </si>
  <si>
    <t>A.2.3.1.1.1</t>
  </si>
  <si>
    <t>BAJO NIVEL DE COMPLEJIDAD</t>
  </si>
  <si>
    <t>CONTEMPLA LOS RECURSOS DESTINADOS A GARANTIZAR LA PRESTACIÓN DE LOS SERVICIOS DE SALUD ELECTIVOS O DE URGENCIAS DE BAJO NIVEL DE COMPLEJIDAD REQUERIDOS POR LA POBLACIÓN POBRE NO ASEGURADA CONTRATADOS CON EMPRESAS SOCIALES DEL ESTADO</t>
  </si>
  <si>
    <t>A.2.3.1.1.3</t>
  </si>
  <si>
    <t>MEDIO NIVEL DE COMPLEJIDAD</t>
  </si>
  <si>
    <t>CONTEMPLA LOS RECURSOS DESTINADOS A GARANTIZAR LA PRESTACIÓN DE LOS SERVICIOS DE SALUD ELECTIVOS O DE URGENCIAS DE MEDIO NIVEL DE COMPLEJIDAD REQUERIDOS POR LA POBLACIÓN POBRE NO ASEGURADA CONTRATADOS CON EMPRESAS SOCIALES DEL ESTADO</t>
  </si>
  <si>
    <t>A.2.3.1.1.4</t>
  </si>
  <si>
    <t>ALTO NIVEL DE COMPLEJIDAD</t>
  </si>
  <si>
    <t>CONTEMPLA LOS RECURSOS DESTINADOS A GARANTIZAR LA PRESTACIÓN DE LOS SERVICIOS DE SALUD ELECTIVOS O DE URGENCIAS DE ALTO NIVEL DE COMPLEJIDAD REQUERIDOS POR LA POBLACIÓN POBRE NO ASEGURADA CONTRATADOS CON EMPRESAS SOCIALES DEL ESTADO</t>
  </si>
  <si>
    <t>A.2.3.1.2</t>
  </si>
  <si>
    <t>ATENCIÓN DE URGENCIAS (SIN CONTRATO) EN EMPRESAS SOCIALES DEL ESTADO</t>
  </si>
  <si>
    <t>CONTEMPLA LOS RECURSOS DESTINADOS A GARANTIZAR LA PRESTACIÓN DE LOS SERVICIOS DE URGENCIAS A LA POBLACIÓN POBRE NO ASEGURADA A TRAVES DE EMPRESAS SOCIALES DEL ESTADO CON LAS CUALES NO SE HA SUSCRITO CONTRATO</t>
  </si>
  <si>
    <t>A.2.3.1.2.1</t>
  </si>
  <si>
    <t>CONTEMPLA LOS RECURSOS DESTINADOS A GARANTIZAR LA PRESTACIÓN DE LOS SERVICIOS DE URGENCIAS DE BAJO NIVEL COMPLEJIDAD A LA POBLACIÓN POBRE NO ASEGURADA A TRAVES DE EMPRESAS SOCIALES DEL ESTADO CON LAS CUALES NO SE HA SUSCRITO CONTRATO</t>
  </si>
  <si>
    <t>A.2.3.1.2.3</t>
  </si>
  <si>
    <t>CONTEMPLA LOS RECURSOS DESTINADOS A GARANTIZAR LA PRESTACIÓN DE LOS SERVICIOS DE URGENCIAS DE MEDIO NIVEL DE COMPLEJIDAD A LA POBLACIÓN POBRE NO ASEGURADA A TRAVES DE EMPRESAS SOCIALES DEL ESTADO CON LAS CUALES NO SE HA SUSCRITO CONTRATO</t>
  </si>
  <si>
    <t>A.2.3.1.2.4</t>
  </si>
  <si>
    <t>CONTEMPLA LOS RECURSOS DESTINADOS A GARANTIZAR LA PRESTACIÓN DE LOS SERVICIOS DE URGENCIAS DE ALTO NIVEL DE COMPLEJIDAD A LA POBLACIÓN POBRE NO ASEGURADA A TRAVES DE EMPRESAS SOCIALES DEL ESTADO CON LAS CUALES NO SE HA SUSCRITO CONTRATO</t>
  </si>
  <si>
    <t>A.2.3.1.3</t>
  </si>
  <si>
    <t>SERVICIOS CONTRATADOS CON INSTITUCIONES PRESTADORAS DE SERVICIOS DE SALUD  PRIVADAS O MIXTAS</t>
  </si>
  <si>
    <t>CONTEMPLA LOS RECURSOS DESTINADOS A GARANTIZAR LA PRESTACIÓN DE LOS SERVICIOS DE SALUD A LA POBLACIÓN POBRE NO ASEGURADA QUE SE CONTRATAN CON INSTITUCIONES PRESTADORAS DE SERVICIOS DE SALUD PRIVADAS O MIXTAS</t>
  </si>
  <si>
    <t>A.2.3.1.3.1</t>
  </si>
  <si>
    <t>CONTEMPLA LOS RECURSOS DESTINADOS A GARANTIZAR LA PRESTACIÓN DE LOS SERVICIOS DE SALUD ELECTIVOS O DE URGENCIAS DE BAJO NIVEL DE COMPLEJIDAD REQUERIDOS POR LA POBLACIÓN POBRE NO ASEGURADA CONTRATADOS CON IPS DE SALUD PRIVADAS O MIXTAS</t>
  </si>
  <si>
    <t>A.2.3.1.3.3</t>
  </si>
  <si>
    <t>CONTEMPLA LOS RECURSOS DESTINADOS A GARANTIZAR LA PRESTACIÓN DE LOS SERVICIOS DE URGENCIAS DE MEDIO NIVEL DE COMPLEJIDAD A LA POBLACIÓN POBRE NO ASEGURADA A TRAVES DE IPS O MIXTAS CON LAS CUALES NO SE HA SUSCRITO CONTRATO</t>
  </si>
  <si>
    <t>A.2.3.1.3.4</t>
  </si>
  <si>
    <t>CONTEMPLA LOS RECURSOS DESTINADOS A GARANTIZAR LA PRESTACIÓN DE LOS SERVICIOS DE URGENCIAS DE ALTO NIVEL DE COMPLEJIDAD A LA POBLACIÓN POBRE NO ASEGURADA A TRAVES DE IPS O MIXTAS CON LAS CUALES NO SE HA SUSCRITO CONTRATO</t>
  </si>
  <si>
    <t>A.2.3.1.4</t>
  </si>
  <si>
    <t>ATENCIÓN DE URGENCIAS (SIN CONTRATO)  CON INSTITUCIONES PRESTADORAS DE SERVICIOS DE SALUD PRIVADAS O MIXTAS</t>
  </si>
  <si>
    <t>CONTEMPLA LOS RECURSOS DESTINADOS A GARANTIZAR LA PRESTACIÓN DE LOS SERVICIOS DE URGENCIAS A LA POBLACIÓN POBRE NO ASEGURADA A TRAVES DE INSTITUCIONES PRESTADORAS DE SERVICIOS DE SALUD PRIVADAS O MIXTAS CON LAS CUALES NO SE HA SUSCRITO CONTRATO</t>
  </si>
  <si>
    <t>A.2.3.1.4.1</t>
  </si>
  <si>
    <t>CONTEMPLA LOS RECURSOS DESTINADOS A GARANTIZAR LA PRESTACIÓN DE LOS SERVICIOS DE URGENCIAS DE BAJO NIVEL COMPLEJIDAD A LA POBLACIÓN POBRE NO ASEGURADA A TRAVES DE IPS PRIVADAS O MIXTAS CON LAS CUALES NO SE HA SUSCRITO CONTRATO</t>
  </si>
  <si>
    <t>A.2.3.1.4.3</t>
  </si>
  <si>
    <t>A.2.3.1.4.4</t>
  </si>
  <si>
    <t>A.2.3.2</t>
  </si>
  <si>
    <t>PRESTACION DE SERVICIOS DE SALUD A LA POBLACIÓN POBRE AFILIADA AL REGIMEN SUBSIDIADO NO INCLUIDOS EN EL PLAN OBLIGATORIO DE SALUD (POS)</t>
  </si>
  <si>
    <t>PRESTACIÓN SERVICIOS NO POS. INCLUYE  SERVICIOS FINANCIADOS CON RECURSOS ART.2 LEY 1608/2013 Y  NRAL 5  ART. 11 RES. 3042/2007 MODIF.RES.1127 /2013 MSOS  Y  REINTEGRO APORTES PATRONALES  ART. 85  LEY 1438/2011 Y  NRAL 2 ART. 3° LEY 1608 /2013</t>
  </si>
  <si>
    <t>A.2.3.2.1</t>
  </si>
  <si>
    <t>CONTEMPLA LOS RECURSOS DESTINADOS A GARANTIZAR LA PRESTACIÓN DE LOS SERVICIOS DE SALUD ELECTIVOS O URGENTES  A LA PPA AL REGIMEN SUBSIDIADO, NO INCLUIDOS EN EL PLAN OBLIGATORIO DE SALUD DE DICHO REGIMEN, QUE SE CONTRATAN CON EMPRESAS SOCIALES DEL ESTADO</t>
  </si>
  <si>
    <t>A.2.3.2.2</t>
  </si>
  <si>
    <t>ATENCIÓN DE URGENCIAS (SIN CONTRATO) CON EMPRESAS SOCIALES DEL ESTADO</t>
  </si>
  <si>
    <t>RECURSOS DESTINADOS A GARANTIZAR LA PRESTACIÓN DE LOS SERVICIOS DE SALUD DE URGENCIAS  A LA POBLACIÓN POBRE ASEGURADA AL REGIMEN SUBSIDIADO, NO INCLUIDOS EN EL POS DE DICHO REGIMEN, QUE SE PRESTAN CON ESE CON LAS CUALES NO SE HA SUSCRITO CONTRATO</t>
  </si>
  <si>
    <t>A.2.3.2.3</t>
  </si>
  <si>
    <t>CONTEMPLA LOS RECURSOS DESTINADOS A GARANTIZAR LA PRESTACIÓN DE LOS SERVICIOS DE SALUD ELECTIVOS O URGENTES  A LA POBLACIÓN POBRE ASEGURADA AL REGIMEN SUBSIDIADO, NO INCLUIDOS EN EL POS DE DICHO REGIMEN, QUE SE CONTRATAN CON IPS PRIVADAS O MIXTAS</t>
  </si>
  <si>
    <t>A.2.3.2.4</t>
  </si>
  <si>
    <t>RECURSOS DESTINADOS A GARANTIZAR LA PRESTACIÓN DE LOS SERVICIOS DE SALUD DE URGENCIAS A LA PPA AL REGIMEN SUBSIDIADO, NO INCLUIDOS EN EL POS DE DICHO REGIMEN, QUE SE PRESTAN EN IPS DE SALUD PRIVADAS O MIXTAS CON LAS CUALES NO SE HA SUSCRITO CONTRATO</t>
  </si>
  <si>
    <t>A.2.3.2.5</t>
  </si>
  <si>
    <t xml:space="preserve">RECOBROS DE LAS EPS DEL REGIMEN SUBSIDIADO POR EVENTOS NO INCLUIDOS EN EL POS </t>
  </si>
  <si>
    <t>CONTEMPLA LOS RECURSOS DESTINADOS A CANCELAR LA PRESTACION DE EVENTOS NO INCLUIDOS EN EL POS  PRESTADOS A TRAVÉS DE LA EPS-S Y RECOBRADOS A LA ENTIDAD TERRITORIAL</t>
  </si>
  <si>
    <t>A.2.3.6</t>
  </si>
  <si>
    <t>PAGO DE DÉFICIT DE INVERSIÓN EN SERVICIOS A LA POBLACION POBRE NO ASEGURADA VIGENCIA ANTERIOR (LEY 819 DE 2003)</t>
  </si>
  <si>
    <t>RECURSOS DESTINADOS AL PAGO DE DÉFICIT DE INVERSIÓN EN EL SECTOR SALUD -PRESTACION DE SERVICIOS A LA POBLACION POBRE NO ASEGURADA</t>
  </si>
  <si>
    <t>A.2.3.7</t>
  </si>
  <si>
    <t xml:space="preserve">PAGO DE DÉFICIT DE INVERSIÓN POR SERVICOS Y TECNOLOGIAS NO POS  R.S.  VIGENCIA ANTERIOR  </t>
  </si>
  <si>
    <t xml:space="preserve">RECURSOS DESTINADOS AL PAGO DE DÉFICIT DE INVERSIÓN POR SERVICOS Y TECNOLOGIAS NO POS  R.S.  VIGENCIA ANTERIOR  </t>
  </si>
  <si>
    <t>Amortización de vigencias anteriores en prestación del servicio de salud</t>
  </si>
  <si>
    <t>A.2.3.9</t>
  </si>
  <si>
    <t>SUBSIDIO A LA OFERTA (ARTÍCULO 2 DE LA LEY 1797 DE 2016)</t>
  </si>
  <si>
    <t xml:space="preserve">CORRESPONDE A LOS RECURSOS DEL SGP DE PRESTACIÓN DE SERVICIOS,  EJECUTADOS EN EL MARCO DEL ARTÍCULO 2 DE LA LEY 1797 DE 2016 </t>
  </si>
  <si>
    <t>A.2.4</t>
  </si>
  <si>
    <t>OTROS GASTOS EN SALUD</t>
  </si>
  <si>
    <t>CONTEMPLA LOS RECURSOS DESTINADOS A LA FINANCIACIÓN DE OTROS GASTOS EN SALUD, DIFERENTES A LOS DESCRITOS EN LOS NUMERALES ANTERIORES.</t>
  </si>
  <si>
    <t>A.2.4.1</t>
  </si>
  <si>
    <t>INVESTIGACIÓN EN SALUD</t>
  </si>
  <si>
    <t>CONTEMPLA LOS RECURSOS DESTINADOS A FINANCIAR PROYECTOS DE INVESTIGACIÓN EN SALUD.</t>
  </si>
  <si>
    <t>Investigación en salud</t>
  </si>
  <si>
    <t>A.2.4.2</t>
  </si>
  <si>
    <t>PAGO PASIVO PRESTACIONAL</t>
  </si>
  <si>
    <t>SE REFIERE A LOS RECURSOS DESTINADOS PARA GARANTIZAR EL PAGO DEL PASIVO PRESTACIONAL DEL SECTOR SALUD CAUSADO A 31 DE DICIEMBRE DE 1993, DE CONFORMIDAD CON LOS CONVENIOS DE CONCURRENCIA.</t>
  </si>
  <si>
    <t>A.2.4.3</t>
  </si>
  <si>
    <t>REORGANIZACIÓN DE REDES DE PRESTADORES DE SERVICIOS DE SALUD</t>
  </si>
  <si>
    <t>CONTEMPLA LOS RECURSOS DESTINADOS POR LA NACIÓN Y LAS ENTIDADES TERRITORIALES AL DESARROLLO DEL PROGRAMA DE REORGANIZACIÓN DE REDES DE PRESTACIÓN DE SERVICIOS DE SALUD.</t>
  </si>
  <si>
    <t>A.2.4.7</t>
  </si>
  <si>
    <t>PAGO DE OTRAS DEUDAS QUE NO CORRESPONDEN A CARTERA HOSPITALARIA O INFRAESTRUCTURA</t>
  </si>
  <si>
    <t>CONTEMPLA LOS RECURSOS DESTINADOS AL PAGO DE OTRAS DEUDAS QUE NO CORRESPONDEN A PRESTACIÓN DE SERVICIOS, REG SUBSIDIADO O INFRAESTRUCTURA</t>
  </si>
  <si>
    <t>A.2.4.8</t>
  </si>
  <si>
    <t>INVERSIÓNES DIRECTAS EN LA RED PUBLICA SEGÚN PLAN BIENAL EN EQUIPOS Y DOTACIÓN</t>
  </si>
  <si>
    <t>INVERSIÓNES EN EQUIPOS Y DOTACION  EN LA RED PÚBLICA S/N PLAN BIENAL.
INCLUYE INVERSIONES  ART. 2  LEY 1608/2013 Y  NRAL 7  ART. 11  RES.3042/2007, MODIF. RES.  1127 /2013 MSPS, RTAS CEDIDAS  ART.4° LEY 1608/ 2013 Y   DESAHORRO FONPET  DTO 728/2013.</t>
  </si>
  <si>
    <t>Fortalecimiento institucional</t>
  </si>
  <si>
    <t>A.2.4.9</t>
  </si>
  <si>
    <t>INVERSIÓNES DIRECTAS EN LA RED PUBLICA SEGÚN PLAN BIENAL EN INFRAESTRUCTURA</t>
  </si>
  <si>
    <t>INVERSIONES INFRAESTRUCTURA RED PÚBLICA S/N PLAN BIENAL.INCLUYE INVERSIONES   ART. 2 LEY 1608/ 2013 Y  NRAL 7 ART. 11  RES. 3042/2007 , MODIF. RES. 1127/ 2013 MSPS, RTAS CEDIDAS  ART. 4° LEY 1608/2013 Y  DESAHORRO FONPET DTO 728/ 2013.</t>
  </si>
  <si>
    <t>A.2.4.13</t>
  </si>
  <si>
    <t>PROMOCIÓN SOCIAL</t>
  </si>
  <si>
    <t xml:space="preserve">RECURSOS DESTINADOS A PROGRAMAS RELACIONADOS CON LA PROMOCIÓN SOCIAL </t>
  </si>
  <si>
    <t>Asilos</t>
  </si>
  <si>
    <t>A.2.4.13.1</t>
  </si>
  <si>
    <t>POBLACIÓN VICTIMA DEL DESPLAZAMIENTO FORZADO POR LA VIOLENCIA</t>
  </si>
  <si>
    <t>PROGRAMAS CON ATENCIÓN PSICOSOCIAL A LA POBLACIÓN VICTIMA DEL DESPLAZAMIENTO FORZADO POR LA VIOLENCIA</t>
  </si>
  <si>
    <t>A.2.4.13.2</t>
  </si>
  <si>
    <t>ENTORNO FAMILIAR, CULTURAL Y SOCIAL</t>
  </si>
  <si>
    <t>PRGRMAS DE TEJIDO SOCIAL RELACIONADO CON ENTORNO FAMILIAR, CULTURAL Y SOCIAL</t>
  </si>
  <si>
    <t>A.2.4.13.3</t>
  </si>
  <si>
    <t>ETNIA, DISCAPACIDAD, GÉNERO, NIÑEZ, ADOLESCENCIA, PERSONAS MAYORES</t>
  </si>
  <si>
    <t>RECURSOS ASIGNADOS CON ENFOQUE DIFERENCIAL POR ETNIA, DISCAPACIDAD, GÉNERO, NIÑEZ, ADOLESCENCIA, PERSONAS MAYORES</t>
  </si>
  <si>
    <t>A.2.4.14</t>
  </si>
  <si>
    <t>OTROS GASTOS DE SALUD EN EMERGENCIAS Y DESASTRES</t>
  </si>
  <si>
    <t>RECURSOS ORIENTADOS A LA ATENCION DE EMERGENCIAS Y DESASTRES EN EL SECTOR SALUD</t>
  </si>
  <si>
    <t>Atención en salud de emergencias y desastres</t>
  </si>
  <si>
    <t>A.2.4.15</t>
  </si>
  <si>
    <t>PROGRAMAS SANEAMIENTO FISCAL Y FINANCIERO EMPRESAS SOCIALES DEL ESTADO -ESE</t>
  </si>
  <si>
    <t>SANEAMIENTO FISCAL Y FINANCIERO DE ESE RIESGO MEDIO Y ALTO, LEY 1438/2011 Y ART 2 LEY 1608/2013, ART. 6 DECRETO 1141/2013 Y  NRAL 6 ART. 11  RES. 3042/2007 MODIF.RES.1127/2013 MSPS,  RTAS CEDIDAS   ART. 4° LEY 1608/2013  Y  DESAHORRO FONPET  DTO 728/2013</t>
  </si>
  <si>
    <t>Programa de saneamiento fiscal y financiero Hospital Universitario Fernando Troconis</t>
  </si>
  <si>
    <t>A.3</t>
  </si>
  <si>
    <t>AGUA POTABLE Y SANEAMIENTO BÁSICO  (SIN INCLUIR PROYECTOS DE VIS)</t>
  </si>
  <si>
    <t>APSB SIN VIS</t>
  </si>
  <si>
    <t>SUMATORIA DE RECURSOS ORIENTADOS AL DESARROLLO DE ACTIVIDADES Y PROYECTOS PARA ASEGURAR EL ACCESO CON CALIDAD DE LA POBLACIÓN AL SERVICIO DE AGUA POTABLE Y SANEAMIENTO BÁSICO.</t>
  </si>
  <si>
    <t>A.3.10</t>
  </si>
  <si>
    <t>SERVICIO DE ACUEDUCTO</t>
  </si>
  <si>
    <t>RECURSOS DESTINADOS POR LA ENTIDAD TERRITORIAL PARA PROVEER DE AGUA APTA PARA EL CONSUMO HUMANO A LOS HABITANTES, INCLUIDA CONEXIÓN, MEDICIÓN Y ACTIVIDADES COMPLEMENTARIAS DE CAPTACIÓN DE AGUA, PROCESAMIENTO, TRATAMIENTO, ALMACENAMIENTO Y TRANSPORTE.</t>
  </si>
  <si>
    <t>Aguas del Magdalena</t>
  </si>
  <si>
    <t>Transferencias para el Plan Departamental de Aguas</t>
  </si>
  <si>
    <t>A.3.10.1</t>
  </si>
  <si>
    <t>ACUEDUCTO-CAPTACIÓN</t>
  </si>
  <si>
    <t>RECUSOS PARA FINANCIACIÓN DE ESTRUCTURAS PARA OBTENER AGUA DE FUENTES DE ABASTECIMIENTO COMO EMBALSE, PRESA, BOCATOMA SUBTERRÁNEA Y/O SUPERFICIAL, POZO PROFUNDO, ESTACIÓN DE BOMBEO, ETC, Y PARA CAPTACIÓN DE AGUA SUBTERRÁNEA.</t>
  </si>
  <si>
    <t>A.3.10.2</t>
  </si>
  <si>
    <t>ACUEDUCTO- ADUCCIÓN</t>
  </si>
  <si>
    <t>RECUSOS PARA FINANCIAR COMPONENTES DE TRANSPORTE DE AGUA CRUDA DESDE SU CAPTACIÓN HASTA LA PLANTA DE POTABILIZACIÓN: TUBERÍA FLUJO LIBRE O PRESIÓN, TÚNEL, VIADUCTO, ANCLAJE, CANAL, CÁMARA ROMPE PRESIÓN, TANQUE DE ALMACENAMIENTO, ETC Y PRETRATAMIENTO.</t>
  </si>
  <si>
    <t>A.3.10.3</t>
  </si>
  <si>
    <t>ACUEDUCTO- ALMACENAMIENTO</t>
  </si>
  <si>
    <t>RECURSOS PARA FINANCIAR ESTRUCTRUAS (TANQUES, CÁMARAS, ETC) Y SISTEMAS DESTINADOS A DEPOSITAR PARA EL ALMACENAMIENTO, UN DETERMINADO VOLUMEN DE AGUA PARA CUBRIR PICOS HORARIOS, LA DEMANDA DE LA POBLACIÓN, O PARA ATENCIÓN DE IMPREVISTOS Y/O EMERGENCIAS.</t>
  </si>
  <si>
    <t>A.3.10.4.1</t>
  </si>
  <si>
    <t>ACUEDUCTO- TRATAMIENTO</t>
  </si>
  <si>
    <t>RECUSOS PARA FINANCIAR PURIFICACIÓN AGUA: DESARENADOR, MICROTAMIZADO, REMOCIÓN GRASA Y ACEITE, COAGULACIÓN MEZCLA, FLOCULACIÓN, SEDIMENTACIÓN, FILTRACIÓN, DESINFECCIÓN, ESTABILIZACIÓN ABLANDAMIENTO, DESFERRIZACIÓN Y DESMANGANETIZACIÓN, FLOTACIÓN</t>
  </si>
  <si>
    <t>Optimización y ampliación del sistema de acueducto del corregimiento de Sevillano, municipio de Ciénaga</t>
  </si>
  <si>
    <t>A.3.10.4.2</t>
  </si>
  <si>
    <t>Optimización y ampliación del sistema de acueducto del corregimiento de piñuela, municipio de Pivijay</t>
  </si>
  <si>
    <t>A.3.10.4.3</t>
  </si>
  <si>
    <t>Construcción del sistema de acueducto del corregimiento de Campo Alegre, municipio de Piñón</t>
  </si>
  <si>
    <t>A.3.10.5</t>
  </si>
  <si>
    <t>ACUEDUCTO- CONDUCCIÓN</t>
  </si>
  <si>
    <t xml:space="preserve">RECUSOS PARA LA FINANCIACIÓN DE COMPONENTES PARA TRANSPORTAR EL AGUA DESDE LA PLANTA DE POTABILIZACIÓN HASTA EL SISTEMA DE DISTRIBUCIÓN (ESTACIÓN DE BOMBEO, EQUIPOS DE BOMBEO, TÚNELES, TUBERÍAS A PRESIÓN Y ACCESORIOS).  </t>
  </si>
  <si>
    <t>A.3.10.6</t>
  </si>
  <si>
    <t xml:space="preserve"> ACUEDUCTO- MACROMEDICIÓN</t>
  </si>
  <si>
    <t>RECUSOS PARA LA FINANCIACIÓN DE PROYECTOS ORIENTADOS A INSTALAR MACROMEDIDORES EN LA RED DE DISTRIBUCIÓN, PARA TOTALIZAR LA CANTIDAD DE AGUA QUE HA SIDO TRATADA EN UNA PLANTA DE TRATAMIENTO Y LA QUE ESTÁ SIENDO TRANSPORTADA POR LA RED DE DISTRIBUCIÓN</t>
  </si>
  <si>
    <t>A.3.10.7</t>
  </si>
  <si>
    <t>ACUEDUCTO-DISTRIBUCIÓN</t>
  </si>
  <si>
    <t>RECUSOS PARA FINANCIAR TUBERÍA, ACCESORIOS Y ESTRUCTURAS QUE CONDUCEN EL AGUA DESDE TANQUES DE ALMACENAMIENTO O PLANTAS DE TRATAMIENTO HASTA PUNTOS DE CONSUMO. LOS TANQUES DE ALMACENAMIENTO Y COMPENSACIÓN PUEDEN CONTENER ESTACIONES Y EQUIPO DE BOMBEO</t>
  </si>
  <si>
    <t>A.3.10.8</t>
  </si>
  <si>
    <t>ACUEDUCTO- MICROMEDICIÓN</t>
  </si>
  <si>
    <t xml:space="preserve">RECUSOS PARA LA FINANCIACIÓN DE PROYECTOS ORIENTADOS A INSTALAR MEDIDORES DE CONSUMO DEL SERVICIO DE ACUEDUCTO, DESTINADOS A CONOCER LA CANTIDAD DE AGUA CONSUMIDA EN UN DETERMINADO PERÍODO DE TIEMPO POR CADA SUSCRIPTOR DE UN SISTEMA DE ACUEDUCTO. </t>
  </si>
  <si>
    <t>A.3.10.9</t>
  </si>
  <si>
    <t>ACUEDUCTO- INDICE DE AGUA NO CONTABILIZADA</t>
  </si>
  <si>
    <t>RECURSOS DESTINADOS A LA FINANCIACIÓN DE PROGRAMAS DE REDUCCIÓN DEL ÍNDICE DE AGUA NO CONTABILIZADA.</t>
  </si>
  <si>
    <t>A.3.10.10</t>
  </si>
  <si>
    <t>ACUEDUCTO-PREINVERSIONES, ESTUDIOS</t>
  </si>
  <si>
    <t>RECURSOS PARA LA FINANCIACIÓN DE LA FASE PRELIMINAR DE UN PROYECTO DE ACUEDUCTO Y QUE PERMITE MEDIANTE LA ELABORACIÓN DE ESTUDIOS Y DISEÑOS, DEFINIR SUS CARACTERÍSTICAS Y CONDICIONES TÉCNICAS, ECONÓMICAS, FINANCIERAS, INSTITUCIONALES Y SOCIALES.</t>
  </si>
  <si>
    <t>A.3.10.11</t>
  </si>
  <si>
    <t>ACUEDUCTO-INTERVENTORÍA</t>
  </si>
  <si>
    <t>RECURSOS PARA PAGO DE UNA PERSONA PARA CONTROLAR, REALIZAR SEGUIMIENTO, ASEGURAR LA CORRECTA EJECUCIÓN Y CUMPLIMIENTO DE UN CONTRATO, DENTRO DE LOS TÉRMINOS ESTABLECIDOS EN LAS NORMAS VIGENTES Y EN LAS CLAUSULAS ESTIPULADAS POR EL CONTRATO.</t>
  </si>
  <si>
    <t>A.3.10.12</t>
  </si>
  <si>
    <t xml:space="preserve">ACUEDUCTO- FORMULACIÓN, IMPLEMENTACIÓN Y ACCIONES DE FORTALECIMIENTO PARA LA ADMINISTRACIÓN Y OPERACIÓN DE LOS SERVICIOS. </t>
  </si>
  <si>
    <t>RECURSOS PARA FINANCIAR LA FORMULACIÓN, IMPLEMENTACIÓN Y ACCIONES DE FORTALECIMIENTO PARA LA ADMINISTRACIÓN Y OPERACIÓN DEL SERVICIO DE ACUEDUCTO.</t>
  </si>
  <si>
    <t>A.3.10.13</t>
  </si>
  <si>
    <t>ACUEDUCTO- SUBSIDIOS</t>
  </si>
  <si>
    <t>RECURSOS QUE APORTA LA ENTIDAD TERRITORIAL PARA FINANCIAR  LOS SUBSIDIOS QUE SE OTORGUEN A LOS ESTRATOS SUBSIDIABLES DE LA TARIFA DEL SERVICIO DE ACUEDUCTO.</t>
  </si>
  <si>
    <t>A.3.11</t>
  </si>
  <si>
    <t>SERVICIO DE ALCANTARILLADO</t>
  </si>
  <si>
    <t>RECURSOS PARA CONSTRUCCIÓN Y OPTIMIZACIÓN DE SISTEMAS PARA RECOLECCIÓN DE RESIDUOS LÍQUIDOS Y/O AGUAS LLUVIAS MEDIANTE TUBERÍAS Y CONDUCTOS Y LA FINANCIACIÓN DE ACTIVIDADES COMPLEMENTARIAS DE TRANSPORTE, TRATAMIENTO Y DISPOSICIÓN FINAL DE ESTOS RESIDUOS</t>
  </si>
  <si>
    <t>Construcción de infraestructura sanitaria departamento del Magdalena</t>
  </si>
  <si>
    <t>A.3.11.1</t>
  </si>
  <si>
    <t>ALCANTARILLADO- RECOLECCIÓN</t>
  </si>
  <si>
    <t>RECURSOS PARA FINANCIACIAR TUBERÍAS, COLECTORES, INTERCEPTORES Y ESTRUCTURAS QUE ESTÁN DESTINADAS A RECOLECTAR, EVACUAR Y DISPONER LAS AGUAS RESIDUALES DOMÉSTICAS E INDUSTRIALES, LAS CUALES SE CONECTAN A TRAVÉS DE UNA ACOMETIDA DE ALCANTARILLADO</t>
  </si>
  <si>
    <t>A.3.11.2</t>
  </si>
  <si>
    <t>ALCANTARILLADO - TRANSPORTE</t>
  </si>
  <si>
    <t>RECURSOS PARA FINANCIAR LA CONSTRUCCIÓN Y OPTIMIZACIÓN DEL SISTEMA DE REDES, COLECTORES E INTERCEPTORES PARA LLEVAR Y CONDUCIR LAS AGUAS RESIDUALES DESDE LOS HOGARES, COMERCIO O INDUSTRIA HASTA LAS PLANTAS DE TRATAMIENTO O MEDIO NATURAL DONDE SE VIERTEN</t>
  </si>
  <si>
    <t>A.3.11.3.1</t>
  </si>
  <si>
    <t>ALCANTARILLADO- TRATAMIENTO</t>
  </si>
  <si>
    <t>RECURSOS PARA LA FINANCIACIÓN DE OBRAS QUE PERMITEN REDUCIR A NIVELES CONVENIENTES EL CONTENIDO DE MATERIA ORGÁNICA DE LAS AGUAS RESIDUALES ANTES DE SU VERTIMIENTO A UN MEDIO NATURAL.</t>
  </si>
  <si>
    <t>Construcción del sistema de alcantarillado en el corregimiento de Monterrubio, Municipio de Sabanas de San Ángel</t>
  </si>
  <si>
    <t>A.3.11.3.2</t>
  </si>
  <si>
    <t>Construcción del sistema de alcantarillado corregimiento de la China, Municipio de Chibolo</t>
  </si>
  <si>
    <t>A.3.11.4</t>
  </si>
  <si>
    <t>ALCANTARILLADO- DESCARGA</t>
  </si>
  <si>
    <t>RECURSOS PARA LA FINANCIACIÓN DE OBRAS SUPERFICIALES O SUMERGIBLES CUYA FINALIDAD ES LA DESCARGA ADECUADA DE LAS AGUAS A LOS CURSOS RECEPTORES</t>
  </si>
  <si>
    <t>A.3.11.5</t>
  </si>
  <si>
    <t>ALCANTARILLADO-PREINVERSIONES, ESTUDIOS</t>
  </si>
  <si>
    <t>RECURSOS PARA FINANCIAR LA FASE PRELIMINAR DE UN PROYECTO DE ALCANTARILLADO QUE PERMITE MEDIANTE LA ELABORACIÓN DE ESTUDIOS Y DISEÑOS, DEFINIR SUS CARACTERÍSTICAS Y CONDICIONES TÉCNICAS, ECONÓMICAS, FINANCIERAS, INSTITUCIONALES Y SOCIALES.</t>
  </si>
  <si>
    <t>A.3.11.6</t>
  </si>
  <si>
    <t>ALCANTARILLADO-INTERVENTORÍA</t>
  </si>
  <si>
    <t>RECURSOS PARA PAGO A UNA PERSONA PARA CONTROLAR, REALIZAR SEGUIMIENTO, ASEGURAR LA CORRECTA EJECUCIÓN Y CUMPLIMIENTO DE UN CONTRATO, DENTRO DE LOS TÉRMINOS ESTABLECIDOS EN LAS NORMAS VIGENTES Y EN LAS CLAUSULAS ESTIPULADAS POR EL CONTRATO.</t>
  </si>
  <si>
    <t>A.3.11.7</t>
  </si>
  <si>
    <t>ALCANTARILLADO- FORTALECIMIENTO INSTITUCIONAL</t>
  </si>
  <si>
    <t>RECURSOS DESTINADOS A LA FORMULACIÓN, IMPLEMENTACIÓN Y ACCIONES DE FORTALECIMIENTO PARA LA ADMINISTRACIÓN Y OPERACIÓN DEL SERVICIO DE ALCANTARILLADO</t>
  </si>
  <si>
    <t>A.3.11.8</t>
  </si>
  <si>
    <t>ALCANTARILLADO- SUBSIDIOS.</t>
  </si>
  <si>
    <t>RECURSOS APORTADOS POR LA ENTIDAD TERRITORIAL PARA FINANCIAR  LOS SUBSIDIOS QUE SE OTORGUEN A LOS ESTRATOS SUBSIDIABLES DE LA TARIFA DEL SERVICIO DE ALCANTARILLADO.</t>
  </si>
  <si>
    <t>A.3.12</t>
  </si>
  <si>
    <t>SERVICIO DE ASEO</t>
  </si>
  <si>
    <t>SUMATORIA DE LOS RECURSOS DESTINADOS POR LA ENTIDAD TERRITORIAL PARA FINANCIAR ACTIVIDADES DE RECOLECCIÓN DE LOS RESIDUOS SÓLIDOS, ASÍ COMO LAS COMPLEMENTARIAS DE TRANSPORTE, TRATAMIENTO, APROVECHAMIENTO Y DISPOSICIÓN FINAL DE LOS RESIDUOS SÓLIDOS.</t>
  </si>
  <si>
    <t>Oficina Asesora de Planeación</t>
  </si>
  <si>
    <t>A.3.12.1</t>
  </si>
  <si>
    <t>ASEO- PROYECTO DE TRATAMIENTO Y APROVECHAMIENTO DE RESIDUOS SOLIDOS</t>
  </si>
  <si>
    <t>RECURSOS PARA FINANCIAR LA PROLONGACIÓN Y ADECUACIÓN DE LA VIDA ÚTIL DE LOS RESIDUOS SÓLIDOS RECUPERADOS Y QUE MEDIANTE PROCESOS, OPERACIONES O TÉCNICAS DEVUELVEN A LOS MATERIALES SU POSIBILIDAD DE UTILIZACIÓN EN SU FUNCIÓN ORIGINAL O ALGUNA DE UTILIDAD.</t>
  </si>
  <si>
    <t>A.3.12.2</t>
  </si>
  <si>
    <t>ASEO- MAQUINARIA Y EQUIPOS</t>
  </si>
  <si>
    <t>RECURSOS PARA FINANCIAR EQUIPO PESADO PARA LA COMPACTACIÓN DE RESIDUOS COMO: BULDÓZER, PATA DE CABRA, RETROEXCAVADORA Y VOLQUETAS; ASÍ COMO PARA EL MONITOREO GEOTÉCNICO DE LA MASA DE RESIDUOS COMO INCLINÓMETROS Y PIEZÓMETROS DE HILO VIBRÁTIL.</t>
  </si>
  <si>
    <t>A.3.12.3</t>
  </si>
  <si>
    <t>ASEO- DISPOSICIÓN FINAL</t>
  </si>
  <si>
    <t>RECURSOS PARA FINANCIAR LUGAR DE DISPOSICIÓN DEFINITIVA DE DESECHOS SÓLIDOS INCLUYE: CONSTRUCCIÓN, COSTOS ADMINISTRATIVOS, ADECUACIÓN TERRENO, CONSTRUCCIÓN VÍAS INTERNAS, MANEJO DE AGUAS LLUVIAS, CONSTRUCCIÓN DE SISTEMA DE TRATAMIENTO DE LIXIVIADOS</t>
  </si>
  <si>
    <t>A.3.12.4</t>
  </si>
  <si>
    <t>ASEO- PREINVERSIÓN Y ESTUDIOS</t>
  </si>
  <si>
    <t>RECURSOS PARA LA FINANCIACIÓN DE LA FASE PRELIMINAR DE UN PROYECTO DE ASEO QUE PERMITE MEDIANTE LA ELABORACIÓN DE ESTUDIOS Y DISEÑOS, DEFINIR SUS CARACTERÍSTICAS Y CONDICIONES TÉCNICAS, ECONÓMICAS, FINANCIERAS, INSTITUCIONALES Y SOCIALES.</t>
  </si>
  <si>
    <t>A.3.12.5</t>
  </si>
  <si>
    <t>ASEO-INTERVENTORÍA</t>
  </si>
  <si>
    <t>RECURSOS PARA PAGO A UNA PERSONA QUE CONTROLA, HACE SEGUIMIENTO, ASEGURA LA CORRECTA EJECUCIÓN Y CUMPLIMIENTO DE UN CONTRATO, DENTRO DE  LAS NORMAS VIGENTES Y LAS CLAUSULAS ESTIPULADAS POR EL CONTRATO.</t>
  </si>
  <si>
    <t>A.3.12.6</t>
  </si>
  <si>
    <t>ASEO-FORTALECIMIENTO INSTITUCIONAL</t>
  </si>
  <si>
    <t>RECURSOS DESTINADOS A LA FORMULACIÓN, IMPLEMENTACIÓN Y ACCIONES DE FORTALECIMIENTO PARA LA ADMINISTRACIÓN Y OPERACIÓN DEL SERVICIO DE ASEO.</t>
  </si>
  <si>
    <t>A.3.12.7</t>
  </si>
  <si>
    <t xml:space="preserve">ASEO- SUBSIDIOS. </t>
  </si>
  <si>
    <t>RECURSOS DESTINADOS POR LA ENTIDAD TERRITORIAL A FINANCIAR  LOS SUBSIDIOS QUE SE OTORGUEN A LOS ESTRATOS SUBSIDIABLES DE LA TARIFA DEL SERVICIO DE ASEO</t>
  </si>
  <si>
    <t>A.3.13</t>
  </si>
  <si>
    <t>TRANSFERENCIA PDA INVERSIÓN</t>
  </si>
  <si>
    <t>RECURSOS TRANSFERIDOS AL PLAN DEPARTAMENTAL DE AGUA PARA SER EJECUTADOS EN INVERSIÓN, DE CONFORMIDAD CON EL ESQUEMA ADOPTADO POR EL RESPECTIVO DEPARTAMENTO SEGÚN LOS LINEAMIENTOS DE LA POLÍTICA NACIONAL.</t>
  </si>
  <si>
    <t>A.3.15</t>
  </si>
  <si>
    <t>PAGO PASIVOS LABORALES</t>
  </si>
  <si>
    <t>RECURSOS DEL SISTEMA GENERAL DE PARTICIPACIONES DEL DEPARTAMENTO DESTINADOS A COFINANCIAR EL PAGO DE PASIVOS LABORALES EN EL MARCO DEL PLAN DEPARTAMENTAL DE AGUA DE CONFORMIDAD CON EL PARÁGRAFO 1 DEL ARTÍCULO 10 DE LA LEY 1176 DE 2007</t>
  </si>
  <si>
    <t>A.3.16</t>
  </si>
  <si>
    <t>MUNICIPIOS DESCERTIFICADOS</t>
  </si>
  <si>
    <t>MUNICIPIOS QUE PIERDEN COMPETENCIA PARA ASEGURAR LA PRESTACION DE LOS SERVICIOS, ADMINISTRAR LOS RECURSOS DEL SISTEMA GENERAL DE PARTICIPACIONES PARA AGUA POTABLE Y SANEAMIENTO BÁSICO. DICHAS COMPETENCIAS LAS ASUME EL RESPECTIVO DEPARTAMENTO.</t>
  </si>
  <si>
    <t>Administración de los recursos del Sistema General de Participaciones de los Municipios descertificados en agua potable y saneamiento básico</t>
  </si>
  <si>
    <t>A.3.17</t>
  </si>
  <si>
    <t>PAGO DE DÉFICIT DE INVERSIÓN EN AGUA POTABLE Y SANEAMIENTO BÁSICO</t>
  </si>
  <si>
    <t>RECURSOS DESTINADOS AL PAGO DE DÉFICIT DE INVERSIÓN EN EL SECTOR AGUA POTABLE Y SANEAMIENTO BASICO</t>
  </si>
  <si>
    <t>A.4</t>
  </si>
  <si>
    <t>DEPORTE Y RECREACIÓN</t>
  </si>
  <si>
    <t>DEPORTE</t>
  </si>
  <si>
    <t>SUMATORIA DE RECURSOS ORIENTADOS AL DESARROLLO DE ACTIVIDADES Y PROYECTOS RELACIONADOS CON EL DEPORTE, LA RECREACIÓN Y EL APROVECHAMIENTO DEL TIEMPO LIBRE</t>
  </si>
  <si>
    <t>INDEPORTES</t>
  </si>
  <si>
    <t>A.4.1.1</t>
  </si>
  <si>
    <t>FOMENTO, DESARROLLO Y PRÁCTICA DEL DEPORTE, LA RECREACIÓN Y EL APROVECHAMIENTO DEL TIEMPO LIBRE</t>
  </si>
  <si>
    <t xml:space="preserve">RECURSOS ORIENTADOS A LA FINANCIACIÓN DE LAS ACCIONES DESARROLLADAS POR LA ENTIDAD TERRITORIAL PARA FOMENTAR, DESARROLLAR Y PRACTICAR EL DEPORTE, LA RECREACIÓN Y EL APROVECHAMIENTO DEL TIEMPO LIBRE </t>
  </si>
  <si>
    <t>DESPACHO</t>
  </si>
  <si>
    <t>Parques para la paz</t>
  </si>
  <si>
    <t>A.4.1.2</t>
  </si>
  <si>
    <t>Fomento del deporte, la recreación y aprovechamiento del tiempo libre</t>
  </si>
  <si>
    <t>A.4.1.3</t>
  </si>
  <si>
    <t>Apoyo a participación de deportistas del Magdalena en eventos nacionales, regionales y locales</t>
  </si>
  <si>
    <t>A.4.2.1</t>
  </si>
  <si>
    <t>CONSTRUCCIÓN, MANTENIMIENTO Y/O ADECUACIÓN DE LOS ESCENARIOS DEPORTIVOS Y RECREATIVOS</t>
  </si>
  <si>
    <t>RECURSOS ORIENTADOS A LA REALIZACIÓN DE PROYECTOS QUE TIENEN POR OBJETO CONSTRUIR, MANTENER Y ADECUAR LOS ESCENARIOS DEPORTIVOS Y/O RECREATIVOS</t>
  </si>
  <si>
    <t>Apoyo a la construcción, mantenimiento y/o adecuaciòn de infraestructura deportiva y/o recreativa</t>
  </si>
  <si>
    <t>A.4.2.2</t>
  </si>
  <si>
    <t>Polideportivo del Sur</t>
  </si>
  <si>
    <t>A.4.3</t>
  </si>
  <si>
    <t>DOTACIÓN DE ESCENARIOS DEPORTIVOS E IMPLEMENTOS PARA LA PRACTICA DEL DEPORTE</t>
  </si>
  <si>
    <t>RECURSOS ORIENTADOS A LA COMPRA DE IMPLEMENTOS Y EQUIPOS PARA LA DOTACIÓN DE ESCENARIOS DEPORTIVOS Y LA PRÁCTICA DEL DEPORTE</t>
  </si>
  <si>
    <t>A.4.4</t>
  </si>
  <si>
    <t>PREINVERSIÓN EN INFRAESTRUCTURA</t>
  </si>
  <si>
    <t xml:space="preserve">RECURSOS ORIENTADOS A LA REALIZACIÓN DE LOS ESTUDIOS NECESARIOS PARA TOMAR LA DECISIÓN DE REALIZAR UN PROYECTO EN EL SECTOR. </t>
  </si>
  <si>
    <t>A.4.5</t>
  </si>
  <si>
    <t>PAGO DE INSTRUCTORES CONTRATADOS PARA LA PRÁCTICA DEL DEPORTE Y LA RECREACIÓN</t>
  </si>
  <si>
    <t>RECURSOS ORIENTADOS AL PAGO DE LOS INSTRUCTORES CONTRATADOS PARA LA PRÁCTICA DEL DEPORTE Y LA RECREACIÓN</t>
  </si>
  <si>
    <t>Contratación de instructores para la práctica del deporte y la recreación</t>
  </si>
  <si>
    <t>A.4.8</t>
  </si>
  <si>
    <t>PAGO DE DÉFICIT DE INVERSIÓN EN DEPORTE Y RECREACIÓN</t>
  </si>
  <si>
    <t>RECURSOS DESTINADOS AL PAGO DE DÉFICIT DE INVERSIÓN EN EL SECTOR DEPORTE Y RECREACION</t>
  </si>
  <si>
    <t>A.5</t>
  </si>
  <si>
    <t>CULTURA</t>
  </si>
  <si>
    <t>RECURSOS ORIENTADOS A LA FINANCIACIÓN DE LOS PROYECTOS Y ACTIVIDADES, CON EL OBJETO DE PROMOVER, CONSERVAR, REHABILITAR Y DIVULGAR EL PATRIMONIO CULTURAL DE LA NACIÓN, EN SUS DIFERENTES EXPRESIONES, ASÍ COMO LAS EXPRESIONES ARTÍSTICAS Y CULTURALES.</t>
  </si>
  <si>
    <t>Oficina de Cultura</t>
  </si>
  <si>
    <t>A.5.1</t>
  </si>
  <si>
    <t>FOMENTO, APOYO Y DIFUSIÓN DE EVENTOS Y EXPRESIONES ARTÍSTICAS Y CULTURALES</t>
  </si>
  <si>
    <t>RECURSOS ORIENTADOS A LA FINANCIACIÓN DE ACTIVIDADES Y ESTÍMULOS REALIZADOS POR LA ENTIDAD TERRITORIAL PARA FOMENTAR, APOYAR Y DIFUNDIR EVENTOS Y EXPRESIONES ARTÍSTICAS Y CULTURALES.</t>
  </si>
  <si>
    <t>Apoyo a programas culturales en el departamento del Magdalena</t>
  </si>
  <si>
    <t>A.5.2</t>
  </si>
  <si>
    <t>FORMACIÓN, CAPACITACIÓN E INVESTIGACIÓN ARTÍSTICA Y CULTURAL</t>
  </si>
  <si>
    <t>RECURSOS ORIENTADOS A LA FINANCIACIÓN DE ACTIVIDADES REALIZADAS POR LA ENTIDAD TERRITORIAL EN LAS ÁREAS DE FORMACIÓN, CAPACITACIÓN E INVESTIGACIÓN ARTÍSTICA Y CULTURAL.</t>
  </si>
  <si>
    <t>Apoyo a programas culturales dirigidos a población en situación de discapacidad en el Magdalena</t>
  </si>
  <si>
    <t>A.5.3</t>
  </si>
  <si>
    <t xml:space="preserve">PROTECCIÓN DEL PATRIMONIO CULTURAL </t>
  </si>
  <si>
    <t>RECURSOS ORIENTADOS A LA FINANCIACIÓN DE ACTIVIDADES Y PLANES DE PROTECCIÓN ORIENTADOS A LA CONSERVACIÓN Y REHABILITACIÓN DEL PATRIMONIO CULTURAL.</t>
  </si>
  <si>
    <t>Apoyo a programas de conservación, preservación y/o restauración del patrimonio cultural</t>
  </si>
  <si>
    <t>A.5.4</t>
  </si>
  <si>
    <t>RECURSOS ORIENTADOS POR LA ENTIDAD TERRITORIAL PARA REALIZAR LOS ESTUDIOS NECESARIOS PARA TOMAR LA DECISIÓN DE REALIZAR UN PROYECTO DE CONSTRUCCIÓN, MANTENIMIENTO, MEJORAMIENTO Y ADECUACIÓN DE LA INFRAESTRUCTURA CULTURAL.</t>
  </si>
  <si>
    <t>A.5.5</t>
  </si>
  <si>
    <t>CONSTRUCCIÓN, MANTENIMIENTO Y ADECUACIÓN DE LA INFRAESTRUCTURA ARTÍSTICA Y CULTURAL</t>
  </si>
  <si>
    <t>RECURSOS ORIENTADOS POR LA ENTIDAD TERRITORIAL PARA EJECUTAR PROYECTOS DE CONSTRUCCIÓN, REHABILITACIÓN, REMODELACIÓN, AMPLIACIÓN, MANTENIMIENTO, MEJORAMIENTO Y ADECUACIÓN DE LA INFRAESTRUCTURA ARTÍSTICA Y CULTURAL</t>
  </si>
  <si>
    <t>A.5.5.1.</t>
  </si>
  <si>
    <t>CONSTRUCCIÓN Y ADECUACIÓN DE LA INFRAESTRUCTURA ARTÍSTICA Y CULTURAL</t>
  </si>
  <si>
    <t>RECURSOS ORIENTADOS POR LA ENTIDAD TERRITORIAL PARA EJECUTAR PROYECTOS DE CONSTRUCCIÓN, REHABILITACIÓN, REMODELACIÓN, AMPLIACIÓN, MEJORAMIENTO Y ADECUACIÓN DE LA INFRAESTRUCTURA ARTÍSTICA Y CULTURAL.</t>
  </si>
  <si>
    <t>A.5.5.2.</t>
  </si>
  <si>
    <t>MANTENIMIENTO DE LA INFRAESTRUCTURA ARTISTICA Y CULTURAL</t>
  </si>
  <si>
    <t>GASTOS DIRIGIDOS AL MANTENIMIENTO DE LA INFRAESTRUCTURA FÍSICA  DE LA INFRAESTRUCTURA ARTISTICA Y CULTURAL.</t>
  </si>
  <si>
    <t>A.5.6</t>
  </si>
  <si>
    <t>MANTENIMIENTO, DOTACIÓN DE BIBLIOTECAS E INVERSIÓN EN SERVICIO PÚBLICO BIBLIOTECARIO</t>
  </si>
  <si>
    <t>GASTOS DIRIGIDOS AL MANTENIMIENTO DE LA INFRAESTRUCTURA FÍSICA Y SUMINISTRO DE LIBROS, MOBILIARIO Y DEMÁS ELEMENTOS REQUERIDOS  PARA EL DESARROLLO DE LAS ACTIVIDADES PROPIAS DE LAS BIBLIOTECAS MUNICIPALES.</t>
  </si>
  <si>
    <t>Apoyo a bibliotecas municipales</t>
  </si>
  <si>
    <t>A.5.6.1</t>
  </si>
  <si>
    <t>DOTACIÓN DE BIBLIOTECAS</t>
  </si>
  <si>
    <t>GASTOS DIRIGIDOS AL SUMINISTRO DE LIBROS, MOBILIARIO Y DEMÁS ELEMENTOS REQUERIDOS  PARA EL DESARROLLO DE LAS ACTIVIDADES PROPIAS DE LAS BIBLIOTECAS MUNICIPALES.</t>
  </si>
  <si>
    <t>A.5.6.2</t>
  </si>
  <si>
    <t>MANTENIMIENTO DE BIBLIOTECAS</t>
  </si>
  <si>
    <t>GASTOS DIRIGIDOS AL MANTENIMIENTO DE LA INFRAESTRUCTURA FÍSICA  DE LAS BIBLIOTECAS MUNICIPALES.</t>
  </si>
  <si>
    <t>A.5.6.3</t>
  </si>
  <si>
    <t>SERVICIO PÚBLICO BIBLIOTECARIO</t>
  </si>
  <si>
    <t>GASTOS DIRIGIDOS A LA AMPLIACION DE LA OFERTA DE SERVICIOS BIBLIOTECARIOS (PROMOCIÓN DE LECTURA, PROGRAMAS DE EXTENSIÓN, PROGRAMACIÓN CULTURAL, FORMACIÓN DE USUARIOS, ETC).</t>
  </si>
  <si>
    <t>A.5.7</t>
  </si>
  <si>
    <t xml:space="preserve">DOTACIÓN DE LA INFRAESTRUCTURA ARTÍSTICA Y CULTURAL  </t>
  </si>
  <si>
    <t xml:space="preserve">RECURSOS ORIENTADOS POR LA ENTIDAD TERRITORIAL PARA LA ADQUISICIÓN DE EQUIPOS Y MATERIALES PARA DOTAR LA INFRAESTRUCTURA ARTÍSTICA Y CULTURAL </t>
  </si>
  <si>
    <t>A.5.8</t>
  </si>
  <si>
    <t xml:space="preserve">PAGO DE INSTRUCTORES CONTRATADOS PARA LAS BANDAS MUSICALES </t>
  </si>
  <si>
    <t>RECURSOS ORIENTADOS POR LA ENTIDAD TERRITORIAL PARA EL PAGO DE LOS INSTRUCTORES CONTRATADOS PARA LAS BANDAS MUSICALES</t>
  </si>
  <si>
    <t>A.5.9</t>
  </si>
  <si>
    <t>EJECUCIÓN DE PROGRAMAS Y PROYECTOS ARTÍSTICOS Y CULTURALES</t>
  </si>
  <si>
    <t>RECURSOS ORIENTADOS POR LA ENTIDAD TERRITORIAL PARA EL PAGO DE LOS INSTRUCTORES Y BIBLIOTECÓLOGOS CONTRATADOS PARA LA EJECUCIÓN DE PROGRAMAS Y PROYECTOS ARTÍSTICOS Y CULTURALES.</t>
  </si>
  <si>
    <t>A.5.12</t>
  </si>
  <si>
    <t>SEGURIDAD SOCIAL DEL CREADOR Y GESTOR CULTURAL</t>
  </si>
  <si>
    <t>RECURSOS ORIENTADOS A GARANTIZAR LA SEGURIDAD SOCIAL DEL CREADOR Y GESTOR CULTURAL</t>
  </si>
  <si>
    <t>A.5.13</t>
  </si>
  <si>
    <t>PAGO DE DÉFICIT DE INVERSIÓN EN CULTURA</t>
  </si>
  <si>
    <t>A.6</t>
  </si>
  <si>
    <t>SERVICIOS PÚBLICOS DIFERENTES A ACUEDUCTO ALCANTARILLADO Y ASEO (SIN INCLUIR PROYECTOS DE VIVIENDA DE INTERÉS SOCIAL)</t>
  </si>
  <si>
    <t>SSPPDD</t>
  </si>
  <si>
    <t>SUMATORIA DE LOS RECURSOS ORIENTADOS A LA FINANCIACIÓN DE LOS SERVICIOS PÚBLICOS DE ALUMBRADO PÚBLICO, GAS COMBUSTIBLE, TELEFONÍA PUBLICA CONMUTADA, TELEFONÍA LOCAL MÓVIL EN EL SECTOR RURAL</t>
  </si>
  <si>
    <t>Gerencia de Proyectos / Secretaría de Infraestructura</t>
  </si>
  <si>
    <t>A.6.1</t>
  </si>
  <si>
    <t>SUBSIDIOS PARA USUARIOS DE MENORES INGRESOS - FONDO DE SOLIDARIDAD Y REDISTRIBUCIÓN DEL INGRESO</t>
  </si>
  <si>
    <t>RECURSOS ORIENTADOS POR LA ENTIDAD TERRITORIAL PARA LA FINANCIACIÓN DE LOS SUBSIDIOS A LOS USUARIOS DE ESTRATOS 1, 2 Y 3 EN LOS SERVICIOS PÚBLICOS DIFERENTES A LOS DE ACUEDUCTO, ALCANTARILLADO Y ASEO, SEGÚN LO DISPUESTO POR LA LEY 142/94</t>
  </si>
  <si>
    <t>A.6.2</t>
  </si>
  <si>
    <t xml:space="preserve">MANTENIMIENTO Y EXPANSIÓN DEL SERVICIO DE ALUMBRADO PÚBLICO </t>
  </si>
  <si>
    <t>RECURSOS ORIENTADOS A LA FINANCIACIÓN DE LA REVISIÓN Y REPARACIÓN DE LOS DISPOSITIVOS Y REDES INVOLUCRADAS EN EL SERVICIO Y DE LA EXTENSIÓN DE NUEVAS REDES Y TRANSFORMADORES EXCLUSIVOS PARA ALUMBRADO PÚBLICO.</t>
  </si>
  <si>
    <t>A.6.2.1</t>
  </si>
  <si>
    <t xml:space="preserve">EXPANSIÓN DEL SERVICIO DE ALUMBRADO PÚBLICO </t>
  </si>
  <si>
    <t>RECURSOS ORIENTADOS A LA FINANCIACIÓN DE EXTENSIÓN DE NUEVAS REDES Y TRANSFORMADORES EXCLUSIVOS PARA ALUMBRADO PÚBLICO.</t>
  </si>
  <si>
    <t>A.6.2.2</t>
  </si>
  <si>
    <t xml:space="preserve">MANTENIMIENTO DEL SERVICIO DE ALUMBRADO PÚBLICO </t>
  </si>
  <si>
    <t xml:space="preserve">RECURSOS ORIENTADOS A LA FINANCIACIÓN DE LA REVISIÓN Y REPARACIÓN DE LOS DISPOSITIVOS Y REDES INVOLUCRADAS EN EL SERVICIO </t>
  </si>
  <si>
    <t>A.6.3</t>
  </si>
  <si>
    <t>PAGO DE CONVENIOS O CONTRATOS DE SUMINISTRO DE ENERGÍA ELÉCTRICA PARA EL SERVICIO DE ALUMBRADO PÚBLICO O PARA EL MANTENIMIENTO Y EXPANSIÓN DEL SERVICIO DE ALUMBRADO PÚBLICO</t>
  </si>
  <si>
    <t>RECURSOS PARA EL PAGO DE CONVENIOS O CONTRATOS CELEBRADOS CON EMPRESAS DE SERVICIOS PÚBLICO PARA EL SUMINISTRO DE ENERGÍA ELÉCTRICA Y/O MANTENIMIENTO Y EXPANSIÓN DEL SERVICIO DE ALUMBRADO PÚBLICO</t>
  </si>
  <si>
    <t>A.6.4</t>
  </si>
  <si>
    <t>GASTOS RELACIONADOS CON ESTUDIOS QUE PERMITAN ESTABLECER LA FACTIBILIDAD TÉCNICA, ECONÓMICA, FINANCIERA Y AMBIENTAL DE LOS PROYECTOS A REALIZAR</t>
  </si>
  <si>
    <t>A.6.5</t>
  </si>
  <si>
    <t>CONSTRUCCIÓN, ADECUACIÓN Y MANTENIMIENTO DE INFRAESTRUCTURA DE SERVICIOS PÚBLICOS</t>
  </si>
  <si>
    <t>RECURSOS ORIENTADOS A LA CONSTRUCCIÓN, ADECUACIÓN Y MANTENIMIENTO DE LA INFRAESTRUCTURA REQUERIDA PARA LA PRESTACIÓN DE SERVICIOS PÚBLICOS</t>
  </si>
  <si>
    <t>A.6.6</t>
  </si>
  <si>
    <t>OBRAS DE ELECTRIFICACIÓN RURAL</t>
  </si>
  <si>
    <t>RECURSOS ORIENTADOS A LA FINANCIACIÓN DE OBRAS DE ELECTRIFICACIÓN RURAL</t>
  </si>
  <si>
    <t>A.6.7</t>
  </si>
  <si>
    <t>DISTRIBUCIÓN DE GAS COMBUSTIBLE</t>
  </si>
  <si>
    <t>INVERSIÓNES ORIENTADAS A GARANTIZAR LA DISTRIBUCIÓN DE GAS COMBUSTIBLE, DESDE UN SITIO DE ACOPIO O DESDE UN GASODUCTO CENTRAL HASTA LA INSTALACIÓN DE UN CONSUMIDOR FINAL INCLUYENDO CONEXIÓN Y MEDICIÓN</t>
  </si>
  <si>
    <t>A.6.8</t>
  </si>
  <si>
    <t>TELEFONÍA PUBLICA CONMUTADA</t>
  </si>
  <si>
    <t>INVERSIÓNES ORIENTADAS A GARANTIZAR LA PRESTACIÓN DEL SERVICIO DE TRANSMISIÓN CONMUTADA DE VOZ A TRAVÉS DE LA RED TELEFÓNICA CON ACCESO GENERALIZADO AL PÚBLICO</t>
  </si>
  <si>
    <t>A.6.9</t>
  </si>
  <si>
    <t>TELEFONÍA LOCAL MÓVIL EN EL SECTOR RURAL</t>
  </si>
  <si>
    <t>INVERSIÓNES ORIENTADAS A GARANTIZAR LA PRESTACIÓN DEL SERVICIO DE TRANSMISIÓN CONMUTADA DE VOZ A TRAVÉS DEL SERVICIO DE TELEFONÍA MÓVIL RURAL CON ACCESO GENERALIZADO AL PÚBLICO</t>
  </si>
  <si>
    <t>A.6.12</t>
  </si>
  <si>
    <t>PAGO DE DÉFICIT DE INVERSIÓN EN SERVICIOS PÚBLICOS</t>
  </si>
  <si>
    <t>RECURSOS DESTINADOS AL PAGO DE DÉFICIT DE INVERSIÓN EN EL SECTOR SERVICIOS PUBLICOS</t>
  </si>
  <si>
    <t>A.7</t>
  </si>
  <si>
    <t>VIVIENDA</t>
  </si>
  <si>
    <t>RECURSOS ORIENTADOS A LA FINANCIACIÓN DE LOS PLANES, PROYECTOS Y ACTIVIDADES, CON EL OBJETO DE PROMOVER LA ADQUISICIÓN, CONSTRUCCIÓN Y MEJORAMIENTO DE LA VIVIENDA</t>
  </si>
  <si>
    <t>Gerencia de Proyectos</t>
  </si>
  <si>
    <t>A.7.1</t>
  </si>
  <si>
    <t>SUBSIDIOS PARA ADQUISICIÓN DE VIVIENDA DE INTERÉS SOCIAL</t>
  </si>
  <si>
    <t>APORTES EN DINERO QUE REALIZA LA ENTIDAD TERRITORIAL, QUE SE OTORGA POR ÚNICA VEZ AL BENEFICIARIO, ATENDIENDO A CRITERIOS DE FOCALIZACIÓN Y QUE CONSTITUYE UN COMPLEMENTO DE SU AHORRO, CRÉDITO U OTROS APORTES PARA FACILITAR LA COMPRA DE VIVIENDA.</t>
  </si>
  <si>
    <t>A.7.2</t>
  </si>
  <si>
    <t>SUBSIDIOS PARA MEJORAMIENTO DE VIVIENDA DE INTERÉS SOCIAL</t>
  </si>
  <si>
    <t>APORTES EN DINERO REALIZADOS POR LA ENTIDAD TERRITORIAL, OTORGADOS POR ÚNICA VEZ AL BENEFICIARIO, ATENDIENDO A CRITERIOS DE FOCALIZACIÓN Y QUE CONSTITUYE UN COMPLEMENTO DE SU AHORRO, CRÉDITO U OTROS APORTES PARA FACILITAR EL MEJORAMIENTO DE VIVIENDA.</t>
  </si>
  <si>
    <t>A.7.3</t>
  </si>
  <si>
    <t>PLANES Y PROYECTOS DE MEJORAMIENTO DE VIVIENDA Y SANEAMIENTO BÁSICO</t>
  </si>
  <si>
    <t>INVERSIÓN REALIZADA POR LA ENTIDAD TERRITORIAL EN EL  DESARROLLO DE PLANES Y PROYECTOS QUE FACILITAN EL MEJORAMIENTO DE VIVIENDA Y SANEAMIENTO BÁSICO</t>
  </si>
  <si>
    <t>Secretarìa General</t>
  </si>
  <si>
    <t>Mejoramiento del entorno, generaciòn del tejido social y trabajo participativo en Municipios del Departamento del Magdalena - Magdalena Pintoresco</t>
  </si>
  <si>
    <t>A.7.4</t>
  </si>
  <si>
    <t>PLANES Y PROYECTOS DE CONSTRUCCIÓN DE VIVIENDA EN SITIO PROPIO</t>
  </si>
  <si>
    <t>INVERSIÓN REALIZADA POR LA ENTIDAD TERRITORIAL EN EL DESARROLLO DE PLANES Y PROYECTOS  QUE FACILITAN LA CONSTRUCCIÓN DE VIVIENDA EN SITIO PROPIO</t>
  </si>
  <si>
    <t>A.7.5</t>
  </si>
  <si>
    <t>PLANES Y PROYECTOS PARA LA ADQUISICIÓN Y/O CONSTRUCCIÓN DE VIVIENDA</t>
  </si>
  <si>
    <t>INVERSIÓN REALIZADA POR LA ENTIDAD TERRITORIAL EN EL DESARROLLO DE PLANES Y PROYECTOS  QUE FACILITAN LA ADQUISICIÓN Y/O CONSTRUCCIÓN DE VIVIENDA</t>
  </si>
  <si>
    <t>A.7.6</t>
  </si>
  <si>
    <t>SUBSIDIOS PARA REUBICACIÓN DE VIVIENDAS ASENTADAS EN ZONAS ALTO RIESGO</t>
  </si>
  <si>
    <t>PRESTACIÓN PÚBLICA ASISTENCIAL DE CARÁCTER ECONÓMICO Y DE DURACIÓN DETERMINADA PARA PROMOVER Y APOYAR PROGRAMAS DE REUBICACIÓN DE VIVIENDAS UBICADAS EN ZONAS DE ALTO RIESGO ATENDIENDO A CRITERIOS DE FOCALIZACIÓN.</t>
  </si>
  <si>
    <t>A.7.7</t>
  </si>
  <si>
    <t>PROYECTOS DE TITULACIÓN Y LEGALIZACIÓN DE PREDIOS</t>
  </si>
  <si>
    <t>INVERSIÓN REALIZADA POR LA ENTIDAD TERRITORIAL DESTINADA A LA FINANCIACIÓN DE PROYECTOS DE TITULACIÓN Y LEGALIZACIÓN DE PREDIOS</t>
  </si>
  <si>
    <t>A.7.8</t>
  </si>
  <si>
    <t>A.7.11</t>
  </si>
  <si>
    <t>PAGO DE DÉFICIT DE INVERSIÓN EN VIVIENDA</t>
  </si>
  <si>
    <t>RECURSOS DESTINADOS AL PAGO DE DÉFICIT DE INVERSIÓN EN EL SECTOR VIVIENDA</t>
  </si>
  <si>
    <t>4</t>
  </si>
  <si>
    <t>A.8</t>
  </si>
  <si>
    <t>AGROPECUARIO</t>
  </si>
  <si>
    <t xml:space="preserve">SECTOR ORIENTADO AL DESARROLLO DE ACTIVIDADES TENDIENTES A PROMOVER EL DESARROLLO AGROPECUARIO  </t>
  </si>
  <si>
    <t>Secretaría de Desarrollo Económico</t>
  </si>
  <si>
    <t>A.8.1</t>
  </si>
  <si>
    <t>A.8.2</t>
  </si>
  <si>
    <t>MONTAJE, DOTACIÓN Y MANTENIMIENTO DE GRANJAS EXPERIMENTALES</t>
  </si>
  <si>
    <t>RECURSOS ORIENTADOS POR LA ENTIDAD TERRITORIAL PARA REALIZAR EL MONTAJE, DOTACIÓN Y  MANTENIMIENTO DE LAS GRANJAS EXPERIMENTALES</t>
  </si>
  <si>
    <t>Implementacion de granjas experimentales subregionales de especies menores.</t>
  </si>
  <si>
    <t>A.8.3</t>
  </si>
  <si>
    <t>PROYECTOS DE CONSTRUCCIÓN Y MANTENIMIENTO DE DISTRITOS DE RIEGO Y ADECUACIÓN DE TIERRAS</t>
  </si>
  <si>
    <t>RECURSOS ORIENTADOS POR LA ENTIDAD TERRITORIAL A PROYECTOS DE CONSTRUCCIÓN Y MANTENIMIENTO DE DISTRITOS DE RIEGO  Y ADECUACIÓN DE TIERRAS</t>
  </si>
  <si>
    <t>A.8.3.1</t>
  </si>
  <si>
    <t>PROYECTOS DE CONSTRUCCIÓN DE DISTRITOS DE RIEGO Y ADECUACIÓN DE TIERRAS</t>
  </si>
  <si>
    <t>RECURSOS ORIENTADOS POR LA ENTIDAD TERRITORIAL A PROYECTOS DE CONSTRUCCIÓN DE DISTRITOS DE RIEGO  Y ADECUACIÓN DE TIERRAS</t>
  </si>
  <si>
    <t>A.8.3.2</t>
  </si>
  <si>
    <t>PROYECTOS DE MANTENIMIENTO DE DISTRITOS DE RIEGO Y ADECUACIÓN DE TIERRAS</t>
  </si>
  <si>
    <t>RECURSOS ORIENTADOS POR LA ENTIDAD TERRITORIAL A MANTENIMIENTO DE DISTRITOS DE RIEGO  Y ADECUACIÓN DE TIERRAS</t>
  </si>
  <si>
    <t>A.8.3.3</t>
  </si>
  <si>
    <t>OBRAS DE REHABILITACIÓN, COMPLEMENTACIÓN, AMPLIACIÓN Y/O MODERNIZACIÓN DE DISTRITOS DE ADECUCACIÓN DE TIERRAS</t>
  </si>
  <si>
    <t>COMPRENDE LOS GASTOS ENCAMINADOS AL REHABILITACIÓN, COMPLEMENTACIÓN, AMPLIACIÓN Y/O MODERNIZACIÓN DE DISTRITOS DE ADECUACIÓN DE TIERRAS</t>
  </si>
  <si>
    <t>Adecuacion de Minidistritos de riesgo u otras formas de mitigar la falta de agua para los cultivos</t>
  </si>
  <si>
    <t>A.8.4</t>
  </si>
  <si>
    <t>PROMOCIÓN DE ALIANZAS, ASOCIACIONES U OTRAS FORMAS ASOCIATIVAS DE PRODUCTORES</t>
  </si>
  <si>
    <t>GASTOS RELACIONADOS CON LAS ACTIVIDADES REALIZADAS PARA LA PROMOCIÓN DE ALIANZAS, ASOCIACIONES U OTRAS FORMAS ASOCIATIVAS DE PRODUCTORES</t>
  </si>
  <si>
    <t>A.8.4.1</t>
  </si>
  <si>
    <t>Apoyo a alianzas productivas en el Departamento de Magdalena, Caribe</t>
  </si>
  <si>
    <t>A.8.5</t>
  </si>
  <si>
    <t>PROGRAMAS Y PROYECTOS DE ASISTENCIA TÉCNICA DIRECTA RURAL</t>
  </si>
  <si>
    <t>INVERSIÓNES ORIENTADAS AL DESARROLLO DE PROGRAMAS Y PROYECTOS QUE TENGAN EL OBJETIVO DE PRESTAR ASISTENCIA TÉCNICA AGROPECUARIA DE FORMA DIRECTA EN EL ÁREA RURAL DEL MUNICIPIO</t>
  </si>
  <si>
    <t>A.8.6</t>
  </si>
  <si>
    <t>PAGO DEL PERSONAL TÉCNICO VINCULADO A LA PRESTACIÓN DEL SERVICIO DE ASISTENCIA TÉCNICA DIRECTA RURAL</t>
  </si>
  <si>
    <t>PAGO DEL PERSONAL TÉCNICO VINCULADO NECESARIO PARA LA EJECUCIÓN DE UN PROYECTO DE ASISTENCIA TÉCNICA DIRECTA RURAL</t>
  </si>
  <si>
    <t>A.8.7</t>
  </si>
  <si>
    <t>CONTRATOS CELEBRADOS CON  ENTIDADES PRESTADORAS DEL SERVICIO DE ASISTENCIA TÉCNICA DIRECTA RURAL</t>
  </si>
  <si>
    <t xml:space="preserve">SUMA CANCELADA  A UN TERCERO POR CONTRATO REALIZADO PARA LA PRESTACIÓN DEL SERVICIO DE ASISTENCIA TÉCNICA DIRECTA RURAL </t>
  </si>
  <si>
    <t>A.8.8</t>
  </si>
  <si>
    <t xml:space="preserve">DESARROLLO DE PROGRAMAS Y PROYECTOS PRODUCTIVOS EN EL MARCO DEL PLAN AGROPECUARIO </t>
  </si>
  <si>
    <t>INVERSIÓN ORIENTADA AL DESARROLLO DE PROGRAMAS Y PROYECTOS EN EL MARCO DEL PLAN AGROPECUARIO</t>
  </si>
  <si>
    <t>A.8.8.1</t>
  </si>
  <si>
    <t>Mejoramiento a la produccion de alimentos para el autoconsumo de las familias productoras en el Departamento de Magdalena, Caribe</t>
  </si>
  <si>
    <t>A.8.8.2</t>
  </si>
  <si>
    <t>Fortalecimiento del Comite y plan de Accion de Seguridad Alimentaria y Nutricional en el  Departamento de Magdalena, Caribe</t>
  </si>
  <si>
    <t>A.8.8.3</t>
  </si>
  <si>
    <t>Fortalecimiento de las cadenas productivas priorizadas en el Departamento de Magdalena, Caribe</t>
  </si>
  <si>
    <t>A.8.8.4</t>
  </si>
  <si>
    <t>Implementacion de un programa de emprendimiento para madres cabeza de familia en el Departamento de Magdalena, Caribe</t>
  </si>
  <si>
    <t>A.8.8.5</t>
  </si>
  <si>
    <t>Desarrollo de un complejo agroindustrial de frutas tropicales en el Deartamento del Magdalena, Caribe</t>
  </si>
  <si>
    <t>A.8.8.6</t>
  </si>
  <si>
    <t>Desarrollo de una estrategia para facilitar el acceso al credito de pequeños productores agopecuarios en el departamento de Magdalena, Caribe</t>
  </si>
  <si>
    <t>A.8.8.7</t>
  </si>
  <si>
    <t>Implementacion de un proyecto silvopastoril en el Departamento de Magdalena, Caribe</t>
  </si>
  <si>
    <t>A.8.11</t>
  </si>
  <si>
    <t>PAGO DE DÉFICIT DE INVERSIÓN EN DESARROLLO AGROPECUARIO</t>
  </si>
  <si>
    <t>RECURSOS DESTINADOS AL PAGO DE DÉFICIT DE INVERSIÓN EN EL SECTOR DESARROLLO AGROPECUARIO</t>
  </si>
  <si>
    <t>A.8.12</t>
  </si>
  <si>
    <t>PROMOCION DE PROYECTOS PRODUCTIVOS  DE DESARROLLO RURAL BAJO EN CARBONO</t>
  </si>
  <si>
    <t>PROMOCIÓN DE PROYECTOS QUE CONTRIBUYEN A LA SOSTENIBLIDAD AMBIENTAL , SOCIAL, Y ECONÓMICA Y QUE INCORPOREN ELEMENTOS QUE PROMUEVAN LA DISMINUCIÓN DE EMISIONES DE GASES EFECTO INVERNADERO  (ART. 2 LEY 1450 DE 2011)</t>
  </si>
  <si>
    <t>Plan de Ordenamiento Social de la Propiedad Rural en convenio con UPRA</t>
  </si>
  <si>
    <t>A.9</t>
  </si>
  <si>
    <t>TRANSPORTE</t>
  </si>
  <si>
    <t>SECTOR DE INVERSIÓN ORIENTADO A LA CONSTRUCCIÓN Y CONSERVACIÓN DE LA INFRAESTRUCTURA DE TRANSPORTE DE LA ENTIDAD TERRITORIAL</t>
  </si>
  <si>
    <t>A.9.1</t>
  </si>
  <si>
    <t xml:space="preserve">CONSTRUCCIÓN DE VÍAS </t>
  </si>
  <si>
    <t>ES EL CONJUNTO DE TODAS LAS OBRAS DE INFRAESTRUCTURA A EJECUTAR  EN UNA VÍA PROYECTADA, EN UN TRAMO FALTANTE MAYOR AL 30% DE UNA VÍA EXISTENTE Y/O EN VARIANTES QUE SEAN DE LA ADMINISTRACIÓN DE LA ENTIDAD TERRITORIAL.</t>
  </si>
  <si>
    <t>Plan Vial del Norte doble calzada Santa Marta - Ciénaga</t>
  </si>
  <si>
    <t>A.9.2</t>
  </si>
  <si>
    <t>MEJORAMIENTO DE VÍAS</t>
  </si>
  <si>
    <t>CONSISTE BÁSICAMENTE EN EL CAMBIO DE ESPECIFICACIONES Y DIMENSIONES DE LA VÍA O PUENTES;  PARA LO CUAL, SE HACE NECESARIA LA CONSTRUCCIÓN DE OBRAS EN INFRAESTRUCTURA YA EXISTENTE</t>
  </si>
  <si>
    <t>Ampliación de la carrera 4° en El Rodadero, Distrito de Santa Marta</t>
  </si>
  <si>
    <t>A.9.3</t>
  </si>
  <si>
    <t>REHABILITACIÓN DE VÍAS</t>
  </si>
  <si>
    <t>ACTIVIDADES QUE TIENEN POR OBJETO RECONSTRUIR O RECUPERAR LAS CONDICIONES INICIALES DE LA VÍA DE MANERA QUE SE CUMPLAN LAS ESPECIFICACIONES TÉCNICAS CON QUE FUE DISEÑADA.</t>
  </si>
  <si>
    <t>Cofinanciación departamental para reconstrucción, recuperación y/o mejoramiento de tramos viales en el departamento del Magdalena</t>
  </si>
  <si>
    <t>A.9.4</t>
  </si>
  <si>
    <t>MANTENIMIENTO RUTINARIO DE VÍAS</t>
  </si>
  <si>
    <t>CONSERVACIÓN CONTINUA QUE SE REALIZA EN VÍAS PAVIMENTADAS O NO (A INTERVALOS MENORES DE UN AÑO) DE LAS ZONAS LATERALES, Y A INTERVENCIONES DE EMERGENCIAS EN LA CARRETERA,CON EL FIN DE MANTENER LAS CONDICIONES ÓPTIMAS PARA LA TRANSITABILIDAD EN LA VIA</t>
  </si>
  <si>
    <t>A.9.5</t>
  </si>
  <si>
    <t>MANTENIMIENTO PERIÓDICO DE VÍAS</t>
  </si>
  <si>
    <t>SE REALIZA EN VÍAS PAVIMENTADAS Y EN AFIRMADO, COMPRENDE LA REALIZACIÓN DE ACTIVIDADES DE CONSERVACIÓN A INTERVALOS VARIABLES RELATIVAMENTE PROLONGADOS (3 A 5 AÑOS),DESTINADOS PRIMORDIALMENTE A RECUPERAR LOS DETERIOROS DE LA CAPA DE RODADURA OCASIONA</t>
  </si>
  <si>
    <t>A.9.6</t>
  </si>
  <si>
    <t>CONSTRUCCIÓN DE INSTALACIONES PORTUARIAS, FLUVIALES Y MARÍTIMAS</t>
  </si>
  <si>
    <t>CONJUNTO DE OBRAS DE INFRAESTRUCTURA A EJECUTAR QUE PERMITAN DISPONER DE INSTALACIONES PORTUARIAS, FLUVIALES Y MARÍTIMAS DE LA ENTIDAD TERRITORIAL.</t>
  </si>
  <si>
    <t>A.9.7</t>
  </si>
  <si>
    <t>MANTENIMIENTO DE INSTALACIONES PORTUARIAS, FLUVIALES Y MARÍTIMAS</t>
  </si>
  <si>
    <t xml:space="preserve">INVERSIÓNES ORIENTADAS A LA  CONSERVACIÓN CONTINUA DE LAS INSTALACIONES PORTUARIAS FLUVIALES O MARÍTIMAS QUE PERTENEZCA A LA ENTIDAD TERRITORIAL </t>
  </si>
  <si>
    <t>A.9.8</t>
  </si>
  <si>
    <t>CONSTRUCCIÓN DE TERMINALES DE TRANSPORTE Y AEROPUERTOS</t>
  </si>
  <si>
    <t>CONJUNTO DE OBRAS DE INFRAESTRUCTURA A EJECUTAR QUE PERMITAN DISPONER DE TERMINALES DE TRANSPORTE Y AEROPUERTOS A LA ENTIDAD TERRITORIAL.</t>
  </si>
  <si>
    <t>A.9.9</t>
  </si>
  <si>
    <t>MEJORAMIENTO Y MANTENIMIENTO DE TERMINALES DE TRANSPORTE Y AEROPUERTOS</t>
  </si>
  <si>
    <t>EL MEJORAMIENTO CONSISTE EN LAS ACTIVIDADES DE CAMBIO DE ESPECIFICACIONES Y DIMENSIONES DE LOS TERMINALES DE TRANSPORTE Y AEROPUERTOS QUE PERTENEZCA A LA ENTIDAD TERRITORIAL Y EL MANTENIMIENTO A SU CONSERVACIÓN CONTINUA.</t>
  </si>
  <si>
    <t>A.9.10</t>
  </si>
  <si>
    <t>ESTUDIOS Y PREINVERSIÓN EN INFRAESTRUCTURA</t>
  </si>
  <si>
    <t>ES LA FASE PRELIMINAR PARA LA EJECUCIÓN DE UN PROYECTO DE INFRAESTRUCTURA QUE PERMITE, MEDIANTE ELABORACIÓN DE ESTUDIOS, DEMOSTRAR SUS BONDADES TÉCNICAS, ECONÓMICAS-FINANCIERAS, INSTITUCIONALES Y SOCIALES.</t>
  </si>
  <si>
    <t>A.9.11</t>
  </si>
  <si>
    <t>COMPRA DE MAQUINARIA Y EQUIPO</t>
  </si>
  <si>
    <t>COMPRA DE MAQUINARIA Y EQUIPO NECESARIA PARA  LA CONSTRUCCIÓN Y CONSERVACIÓN DE LA INFRAESTRUCTURA DE TRANSPORTE DE LA ENTIDAD TERRITORIAL</t>
  </si>
  <si>
    <t>Banco de Maquinarias del Departamento del Magdalena</t>
  </si>
  <si>
    <t>A.9.12</t>
  </si>
  <si>
    <t>INTERVENTORIA DE PROYECTOS DE CONSTRUCCIÓN Y MANTENIMIENTO DE INFRAESTRUCTURA DE TRANSPORTE</t>
  </si>
  <si>
    <t>COMPRENDE LAS MEDIDAS ADOPTADAS POR LA ENTIDAD PARA REALIZAR EL SEGUIMIENTO A LA EJECUCIÓN Y CALIDAD DE LOS PROYECTOS DE CONSTRUCCIÓN Y MANTENIMIENTO DE INFRAESTRUCTURA DE TRANSPORTE</t>
  </si>
  <si>
    <t>A.9.15</t>
  </si>
  <si>
    <t>SISTEMAS DE TRANSPORTE MASIVO</t>
  </si>
  <si>
    <t>RECURSOS DESTINADOS PARA LA INVERSIÓN EN SISTEMAS DE TRANSPORTE MASIVO QUE PERMITAN UNA MAYOR MOVILIDAD EN LA ENTIDAD TERRITORIAL</t>
  </si>
  <si>
    <t>A.9.16</t>
  </si>
  <si>
    <t>PLANES DE TRÁNSITO, EDUCACIÓN, DOTACIÓN DE EQUIPOS Y SEGURIDAD VIAL</t>
  </si>
  <si>
    <t>INVERSIÓNES ORIENTADAS A LA ELABORACION DE PLANES DE TRANSITO, DOTACION DE EQUIPOS Y SEGURISDAD VIAL</t>
  </si>
  <si>
    <t>Acciones de apoyo a la seguridad vial del Plan de Seguridad Vial del departamento del Magdalena</t>
  </si>
  <si>
    <t>A.9.17</t>
  </si>
  <si>
    <t>INFRAESTRUCTURA PARA TRANSPORTE NO MOTORIZADO (REDES PEATONALES Y CICLORUTAS)</t>
  </si>
  <si>
    <t>CONJUNTO DE OBRAS DE INFRAESTRUCTURA A EJECUTAR QUE PERMITAN DISPONER DE REDES PEATONALES Y CICLORUTAS</t>
  </si>
  <si>
    <t>A.9.18</t>
  </si>
  <si>
    <t>PAGO DE DÉFICIT DE INVERSIÓN EN TRANSPORTE</t>
  </si>
  <si>
    <t>RECURSOS DESTINADOS AL PAGO DE DÉFICIT DE INVERSIÓN EN EL SECTOR TRANSPORTE</t>
  </si>
  <si>
    <t>A.10</t>
  </si>
  <si>
    <t>AMBIENTAL</t>
  </si>
  <si>
    <t>INVERSIÓN ORIENTADAS AL MANEJO, PROTECCIÓN, PRESERVACIÓN Y RECUPERACIÓN AMBIENTAL DE LA ENTIDAD TERRITORIAL.</t>
  </si>
  <si>
    <t>A.10.1</t>
  </si>
  <si>
    <t xml:space="preserve">DESCONTAMINACIÓN DE CORRIENTES O DEPÓSITOS DE AGUA AFECTADOS POR VERTIMIENTOS </t>
  </si>
  <si>
    <t>INVERSIÓN ORIENTADA A  LA ELIMINACIÓN TOTAL O PARCIAL DE LA CONTAMINACIÓN DE CORRIENTES O DEPÓSITOS DE AGUA AFECTADOS POR VERTIMIENTOS EN EL MARCO DE UN PROYECTO</t>
  </si>
  <si>
    <t>Fortalecimiento de la gobernanza ambiental en el territorio</t>
  </si>
  <si>
    <t>Armonización de planes ambientales</t>
  </si>
  <si>
    <t>Planes de gestión ambiental</t>
  </si>
  <si>
    <t>A.10.2</t>
  </si>
  <si>
    <t xml:space="preserve">DISPOSICIÓN, ELIMINACIÓN Y RECICLAJE DE RESIDUOS LÍQUIDOS Y SÓLIDOS </t>
  </si>
  <si>
    <t xml:space="preserve">INVERSIÓN ORIENTADA A LA CORRECTA DISPOSICIÓN, ELIMINACIÓN Y RECICLAJE DE RESIDUOS LÍQUIDOS Y SÓLIDOS PRODUCIDOS POR LA ENTIDAD TERRITORIAL EN EL MARCO DE UN PROGRAMA </t>
  </si>
  <si>
    <t>Apoyo a la implementación de soluciones regionales asociativas para el manejo de los residuos sólidos</t>
  </si>
  <si>
    <t>A.10.3</t>
  </si>
  <si>
    <t>CONTROL A LAS EMISIONES CONTAMINANTES DEL AIRE</t>
  </si>
  <si>
    <t>INVERSIÓN ORIENTADA AL CONTROL DE EMISIONES CONTAMINANTES DEL AIRE DE LA ENTIDAD TERRITORIAL</t>
  </si>
  <si>
    <t>A.10.4</t>
  </si>
  <si>
    <t>MANEJO Y APROVECHAMIENTO DE CUENCAS Y MICROCUENCAS HIDROGRÁFICAS</t>
  </si>
  <si>
    <t>INVERSIÓN ORIENTADA AL MANEJO Y APROVECHAMIENTO DE CUENCAS Y MICROCUENCAS HIDROGRÁFICAS PERTENECIENTES A LA ENTIDAD TERRITORIAL EN EL MARCO DE UN PROYECTO</t>
  </si>
  <si>
    <t>A.10.5</t>
  </si>
  <si>
    <t>CONSERVACIÓN DE MICROCUENCAS QUE ABASTECEN EL ACUEDUCTO, PROTECCIÓN DE FUENTES Y REFORESTACIÓN DE DICHAS CUENCAS</t>
  </si>
  <si>
    <t>INVERSIÓN ORIENTADA A LA CONSERVACIÓN DE MICROCUENCAS QUE ABASTECEN EL ACUEDUCTO MUNICIPAL, PROTECCIÓN DE FUENTES Y REFORESTACIÓN DE DICHAS CUENCAS</t>
  </si>
  <si>
    <t>Educación ambiental</t>
  </si>
  <si>
    <t>Estrategia interinstitucional de educación ambiental</t>
  </si>
  <si>
    <t>A.10.6</t>
  </si>
  <si>
    <t>EDUCACIÓN AMBIENTAL NO FORMAL</t>
  </si>
  <si>
    <t>INVERSIÓN ORIENTADA AL DESARROLLO DE PROYECTOS DE EDUCACIÓN AMBIENTAL NO FORMAL</t>
  </si>
  <si>
    <t>Apoyo a las acciones concertadas del Comité Departamental de Educación Ambiental</t>
  </si>
  <si>
    <t>A.10.7</t>
  </si>
  <si>
    <t xml:space="preserve">ASISTENCIA TÉCNICA EN RECONVERSIÓN TECNOLÓGICA </t>
  </si>
  <si>
    <t>RECURSOS ORIENTADOS A LA PRESTACIÓN DE ASISTENCIA TÉCNICA EN RECONVERSIÓN TECNOLÓGICA DE LA INDUSTRIA UBICADA EN LA ENTIDAD TERRITORIAL EN EL MARCO DE UN PROYECTO</t>
  </si>
  <si>
    <t>A.10.8</t>
  </si>
  <si>
    <t>CONSERVACIÓN, PROTECCIÓN, RESTAURACIÓN Y APROVECHAMIENTO DE RECURSOS NATURALES Y DEL MEDIO AMBIENTE</t>
  </si>
  <si>
    <t>RECURSOS ORIENTADOS A LA CONSERVACIÓN, PROTECCIÓN, RESTAURACIÓN Y APROVECHAMIENTO DE LOS RECURSOS NATURALES Y DEL MEDIO AMBIENTE DE LA ENTIDAD TERRITORIAL</t>
  </si>
  <si>
    <t>A.10.8.1</t>
  </si>
  <si>
    <t xml:space="preserve">CONSERVACIÓN, PROTECCIÓN, RESTAURACIÓN Y APROVECHAMIENTO SOSTENIBLE  DE LOS ECOSISTEMAS FORESTALES </t>
  </si>
  <si>
    <t xml:space="preserve">ACCIONES ORIENTADAS A CONSERVAR, PROTEGER, RESTAURAR Y APROVECHAR DE MANERA SOSTENIBLE  LOS ECOSISTEMAS FORESTALES.  DECRETO LEY 2811 DE 1974 </t>
  </si>
  <si>
    <t>A.10.8.2</t>
  </si>
  <si>
    <t>CONSERVACIÓN, PROTECCIÓN, RESTAURACIÓN Y APROVECHAMIENTO SOSTENIBLE DE ECOSISTEMAS DIFERENTES A LOS FORESTALES</t>
  </si>
  <si>
    <t xml:space="preserve">ACCIONES ORIENTADAS A CONSERVAR, PROTEGER, RESTAURAR Y APROVECHAR DE MANERA SOSTENIBLE  LOS ECOSISTEMAS DIFERENTES A LOS FORESTALES.  DECRETO LEY 2811 DE 1974 </t>
  </si>
  <si>
    <t>A.10.8.3</t>
  </si>
  <si>
    <t>PAGO DE SERVICIOS AMBIENTALES PARA LA CONSERVACIÓN (DISTINTOS A LOS DEL DECRETO 953 DE 2013)</t>
  </si>
  <si>
    <t>RETRIBUCIÓN ECONÓMICA POR LA CONSERVACIÓN Y PROTECCION DE LOS RECURSOS NATURALES DIFERENTES A LA ORIGINADA POR LA ADQUISICIÓN DE AREAS DE INTERES PARA ACUEDUCTOS MUNICIPALES</t>
  </si>
  <si>
    <t>A.10.9</t>
  </si>
  <si>
    <t>ADQUISICIÓN DE PREDIOS DE RESERVA HÍDRICA Y ZONAS DE RESERVA NATURALES</t>
  </si>
  <si>
    <t>INVERSIÓN ORIENTADA A LA ADQUISICIÓN DE PREDIOS QUE CONSTITUYEN RESERVA HÍDRICA Y ZONAS DE RESERVA NATURAL DE LA ENTIDAD TERRITORIAL EN EL MARCO DE UN PROYECTO</t>
  </si>
  <si>
    <t>A.10.10</t>
  </si>
  <si>
    <t>ADQUISICIÓN DE ÁREAS DE INTERÉS PARA ACUEDUCTOS MUNICIPALES Y PAGO DE SERVICIOS AMBIENTALES (Art. 210 Ley 1450 de 2011)</t>
  </si>
  <si>
    <t>INVERSIÓN ORIENTADA A LA ADQUISICIÓN DE ÁREAS DE INTERÉS PARA ACUEDUCTOS MUNICIPALES Y PAGO DE SERVICIOS AMBIENTALES, DE CONFORMIDAD CON EL ARTÍCULO 210 DE LA LEY 1450 DE 2011.</t>
  </si>
  <si>
    <t>A.10.10.1</t>
  </si>
  <si>
    <t>ADQUISICIÓN DE ÁREAS DE INTERÉS PARA EL ACUEDUCTO MUNICIPAL</t>
  </si>
  <si>
    <t>INVERSIÓN ORIENTADA A LA ADQUISICIÓN DE ÁREAS DE INTERÉS PARA EL ACUEDUCTO MUNICIPAL, DE CONFORMIDAD CON EL ARTÍCULO 210 DE LA LEY 1450 DE 2011.</t>
  </si>
  <si>
    <t>Gestión del recurso hídrico</t>
  </si>
  <si>
    <t>Preservación cuencas abastecedoras de agua</t>
  </si>
  <si>
    <t>Pagos por servicios ambientales</t>
  </si>
  <si>
    <t>A.10.10.2</t>
  </si>
  <si>
    <t>PAGO DE SERVICIOS AMBIENTALES</t>
  </si>
  <si>
    <t>INVERSIÓN ORIENTADA AL PAGO DE SERVICIOS AMBIENTALES, DE CONFORMIDAD CON EL ARTÍCULO 210 DE LA LEY 1450 DE 2011.</t>
  </si>
  <si>
    <t>Implementación de Pagos por Servicios Ambientales en la preservación de cuencas hídricas abastecedoras de acueductos</t>
  </si>
  <si>
    <t>A.10.11</t>
  </si>
  <si>
    <t>REFORESTACIÓN Y CONTROL DE EROSIÓN</t>
  </si>
  <si>
    <t xml:space="preserve">INVERSIÓN ORIENTADA A LA REFORESTACIÓN Y EL CONTROL DE LA EROSIÓN DEL TERRITORIO DE LA ENTIDAD TERRITORIAL </t>
  </si>
  <si>
    <t>A.10.14</t>
  </si>
  <si>
    <t>MANEJO ARTIFICIAL DE CAUDALES (RECUPERACIÓN DE LA NAVEGABILIDAD DEL RÍO,  HIDROLOGÍA, MANEJO DE INUNDACIONES, CANAL NAVEGABLE Y ESTIAJE)</t>
  </si>
  <si>
    <t>INVERSIÓN ORIENTADA AL MANEJO ARTIFICIAL DE CAUDALES  PERTENECIENTES A LA ENTIDAD TERRITORIAL EN EL MARCO DE UN PROYECTO</t>
  </si>
  <si>
    <t>A.10.15</t>
  </si>
  <si>
    <t>COMPRA DE TIERRAS PARA PROTECCIÓN DE MICROCUENCAS ASOCIADAS AL RÍO MAGDALENA</t>
  </si>
  <si>
    <t>INVERSIÓN ORIENTADA A LA ADQUISICIÓN DE TIERRAS NECESARIAS PARA LA PROTECCION DE MICROCUENCAS ASOCIADAS AL RIO GRANDE DE LA MAGDALENA  DE LA ENTIDAD TERRITORIAL EN EL MARCO DE UN PROYECTO</t>
  </si>
  <si>
    <t>A.10.16</t>
  </si>
  <si>
    <t>PAGO DE DÉFICIT DE INVERSIÓN EN AMBIENTE</t>
  </si>
  <si>
    <t>RECURSOS DESTINADOS AL PAGO DE DÉFICIT DE INVERSIÓN EN EL SECTOR AMBIENTE</t>
  </si>
  <si>
    <t>A.10.17</t>
  </si>
  <si>
    <t xml:space="preserve">EJECUCIÓN DE OBRAS DE REDUCCIÓN DEL RIESGO DE DESASTRES (MITIGACIÓN) EN CUENCAS HIDROGRÁFICAS </t>
  </si>
  <si>
    <t>INVERSIÓN ORIENTADA A LAS OBRAS DE REDUCCIÓN DEL RIESGO DE DESASTRES EN CUENCAS HIDROGRAFICAS(DECRETO 1729 DE 2002)</t>
  </si>
  <si>
    <t>A.10.18</t>
  </si>
  <si>
    <t>PROMOCION DE NEGOCIOS VERDES</t>
  </si>
  <si>
    <t>PROMOCIÓN EN EL TERRITORIO DE MERCADOS (OFERTA Y DEMANDA) DONDE SE TRANSAN BIENES Y SERVICIOS DE NEGOCIOS VERDES Y SOSTENIBLES (ONVS, 2014)</t>
  </si>
  <si>
    <t>A.10.18.1</t>
  </si>
  <si>
    <t xml:space="preserve">BIENES Y SERVICIOS SOSTENIBLES PROVENIENTES DE RECURSOS NATURALES </t>
  </si>
  <si>
    <t>PROMOCIÓN DE PROYECTOS DE BIOCOMERCIO, AGROSISTEMAS SOSTENIBLES Y NEGOCIOS PARA LA RESTAURACIÓN (Plan Estratégico Nacional de Mercados Verdes)</t>
  </si>
  <si>
    <t>A.10.18.2</t>
  </si>
  <si>
    <t>ECOPRODUCTOS INDUSTRIALES</t>
  </si>
  <si>
    <t>PROMOCION DE PROYECTOS  DE APROVECHAMIENTO Y VALORIZACIÓN DE RESIDUOS, FUENTES NO CONVENCIONALES DE ENERGÍA RENOVABLE, CONSTRUCCIÓN SOSTENIBLE, OTROS BIENES Y SERVICIOS VERDES SOSTENIBLES</t>
  </si>
  <si>
    <t>A.10.18.3</t>
  </si>
  <si>
    <t xml:space="preserve">MERCADO DE CARBONO </t>
  </si>
  <si>
    <t>PROMOCIÓN DE PROYECTOS QUE INCLUYEN UN SISTEMA DE COMERCIO A TRAVES DE LOS CUALES SE PUEDE VENDER O ADQUIRIR REDUCCION DE EMISIONES DE GASES EFECTO INVERNADERO (MERCADO REGULADO Y MERCADO VOLUNTARIO)</t>
  </si>
  <si>
    <t>Adaptación al cambio climático</t>
  </si>
  <si>
    <t>Planeación frente al Cambio Climático</t>
  </si>
  <si>
    <t>Orientación hacia la adaptación</t>
  </si>
  <si>
    <t>A.10.19</t>
  </si>
  <si>
    <t>CAMBIO CLIMÁTICO (ADAPTACIÓN Y MITIGACION AL CAMBIO CLIMÁTICO)</t>
  </si>
  <si>
    <t>INVERSIONES ORIENTADAS A DISEÑAR E IMPLEMENTAR MEDIDAS DE ADAPTACIÓN A LOS EFECTOS DEL CAMBIO CLIMÁTICO Y ACCIONES DE MITIGACIÓN AL CAMBIO CLIMÁTICO (ART. 2 LEY 1753 DE 2015 Y CONPES 3700 DE 2011)</t>
  </si>
  <si>
    <t>Acciones identificadas y priorizadas en el Plan Integral Departamental de Gestión del Cambio Climático</t>
  </si>
  <si>
    <t>A.10.19.1</t>
  </si>
  <si>
    <t xml:space="preserve">FORMULACION DE PLANES DE CAMBIO CLIMÁTICO </t>
  </si>
  <si>
    <t>INSTRUMENTO QUE BUSCA IDENTIFICAR E  IMPLEMETAR  ALTERNATIVAS VIABLES DE ADAPTACIÓN Y MITIGACIÓN  AL CAMBIO CLIMÁTICO DE MANERA ARTICULADA CON INSTRUMENTOS DE ORDENAMIENTO AMBIENTAL, TERRITORIAL Y SECTORIAL (ART. 2 LEY 1753 DE 2015 Y CONPES 3700 DE 2011)</t>
  </si>
  <si>
    <t>A.10.19.2</t>
  </si>
  <si>
    <t>FORTALECIMIENTO DE CAPACIDADES LOCALES PARA LA APROPIACION Y/O FORMULACION DE PROYECTOS DE  ADAPTACION Y MITIGACION AL CAMBIO CLIMATICO</t>
  </si>
  <si>
    <t>GENERACIÓN Y FORTALECIMIENTO DE CAPACIDADES LOCALES PARA LA APROPIACION Y/O FORMULACIÓN DE PROYECTOS DE ADAPTACIÓN  Y MITIGACION AL CAMBIO CLIMATICO  A TRAVÉS DEL FINANCIAMENTO DE ESFUERZOS TECNOLÓGICOS, ACUMULACIÓN DE CAPACIDADES Y FORMACION DE CAPITAL HUMANO (ART. 76.5.7 LEY 715 DE 2001)</t>
  </si>
  <si>
    <t>A.10.19.3</t>
  </si>
  <si>
    <t>ADAPTACIÓN AL CAMBIO CLIMÁTICO</t>
  </si>
  <si>
    <t>INVERSIONES ORIENTADAS A REDUCIR LA VULNERABILIDAD DEL TERRITORIO E INCREMENTAR SU CAPACIDAD DE RESPUESTA FRENTE A LAS AMENAZAS E IMPACTOS DEL CAMBIO CLIMÁTICO (ART. 2 LEY 1753 DE 2015 Y CONPES 3700 DE 2011)</t>
  </si>
  <si>
    <t>A.10.19.3.1</t>
  </si>
  <si>
    <t>ANÁLISIS DE IMPACTO Y/O  RIESGO Y/O VULNERABILIDAD A SEQUIAS, INUNDACIONES O ASCENSO DEL NIVEL DEL MAR  CON ESCENARIOS DE CAMBIO CLIMÁTICO PARA PLANIFICACION DEL TERRITORIO</t>
  </si>
  <si>
    <t>ESTUDIOS QUE PERMITAN IDENTIFICAR AMENAZAS DE ORIGEN HIDROMETEREOLÓGICO, CONSOLIDAR LA INFORMACIÓN DE EXPOSICIÓN, ESTIMAR LA VULNERABILIDAD, EVALUAR RIESGO DERIVADO DE EVENTOS METEOROLÓGICOS Y CLIMÁTICOS AMENAZANTES (ART. 2 LEY 1753 DE 2015 Y CONPES 3700 DE 2011)</t>
  </si>
  <si>
    <t>A.10.19.3.2</t>
  </si>
  <si>
    <t>PROYECTOS DE ADAPTACION AL CAMBIO CLIMATICO BASADO EN ECOSISTEMAS / COMUNIDADES</t>
  </si>
  <si>
    <t>PROMOVER , COFINANCIAR O EJECUTAR PROYECTOS DE RESTAURACIÓN DE ECOSISTEMAS QUE BUSQUEN REDUCIR EL RIESGO Y VULNERABILIDAD DE LAS COMUNIDADES A LOS EFECTOS ASOCIADOS AL CAMBIO CLIMÁTICO  (ARTÍCULO 76.5.5 LEY 715 DE 2001 Y ARTICULO 2 LEY1753 DE 2015)</t>
  </si>
  <si>
    <t>A.10.19.4</t>
  </si>
  <si>
    <t>MITIGACION AL CAMBIO CLIMÁTICO</t>
  </si>
  <si>
    <t>INVERSIONES DESTINADAS A DEFINIR Y REDUCIR LAS EMISIONES NETAS O LAS TENDENCIAS DE CRECIMIENTO DE LAS EMISIONES DE  GASES EFECTO INVERNADERO (CO2, CH4, N2O, HFC, PFC, SF6) (ART. 2 Y ART.175 LEY 1753 DE 2015)</t>
  </si>
  <si>
    <t>A.10.19.4.1</t>
  </si>
  <si>
    <t>ASISTENCIA TECNICA PARA LA RECONVERSIÓN PRODUCTIVA ORIENTADA A LA REDUCCION DE EMISIONES DE GEI</t>
  </si>
  <si>
    <t>APOYO TÉCNICO QUE SE BRINDE PARA GENERAR CAMBIOS EN LAS ACTIVIDADES PRODUCTIVAS CON EL FIN DE HACERLAS MAS SOSTENIBLES Y DISMINUIR LAS EMISIONES DE GASES EFECTIVO INVERNADERO  (ART. 76.5.7. LEY 715 DE 2001, ART.175 LEY 1753 DE 2015)</t>
  </si>
  <si>
    <t>A.10.19.4.2</t>
  </si>
  <si>
    <t>IMPLEMENTACION DE PROYECTOS DE REDUCCION DE EMISIONES DE GEI POR DEFORESTACION Y DEGRADACIÓN DE BOSQUES  ( ART. 76.5.2. LEY 715 DE 2001)</t>
  </si>
  <si>
    <t>PROMOVER , COFINANCIAR O EJECUTAR PROYECTOS ORIENTADOS A REDUCIR LAS EMISIONES DE GASES EFECTO INVERNADERO DEBIDOS A LA DEFORESTACION Y DEGRADACIÓN DE BOSQUES</t>
  </si>
  <si>
    <t>A.10.19.4.3</t>
  </si>
  <si>
    <t>IMPLEMENTACION DE PROYECTOS  DE REDUCCION DE EMISIONES GEI EN  SECTORES EMISORES ( ART. 76.5.2. LEY 715 DE 2001)</t>
  </si>
  <si>
    <t>PROMOVER , COFINANCIAR O EJECUTAR DE PROYECTOS ORIENTADOS A REDUCIR LAS EMISIONES DE GASES EFECTO INVERNADERO EN SECTORES EMISORES DIFERENTES AL DE DEFORESTACION Y DEGRADACION DE BOSQUES</t>
  </si>
  <si>
    <t>A.10.19.4.4</t>
  </si>
  <si>
    <t>ACCIONES DE CONTROL DE LA DEFORESTACIÓN Y DEGRADACIÓN DE BOSQUES  (ART. 75.6 LEY 715 DE 2001)</t>
  </si>
  <si>
    <t>ACTIVIDADES DE MONITOREO Y CONTROL DE LA DEFORESTACIÓN Y PARTICIPACIÓN EN ACCIONES DE GOBERNANZA FORESTAL  DE MANERA ARTICULADA CON LAS CORPORACIONES O AUTORIDADES AMBIENTALES(ART. 75.6 LEY 715 DE 2001)</t>
  </si>
  <si>
    <t>A.10.19.4.5</t>
  </si>
  <si>
    <t>INVENTARIOS DE EMISIONES DE GASES EFECTO INVERNADERO, HUELLAS DE CARBONO Y DISEÑO E IMPLEMENTACION DE SISTEMAS DE MONITOREO, REPORTE Y VERIFICACIÓN  DE EMISIONES DE GEI</t>
  </si>
  <si>
    <t>IMPLEMENTACION DE SISTEMAS DE MONITOREO, REPORTE Y VERIFICACIÓN, HUELLA DE CARBONO Y OTROS INSTRUMENTOS PARA LOS GASES EFECTO INVERNADERO (CO2, CH4, N2O, HFC, PFC, SF6) (ART.175 LEY 1753 DE 2015)</t>
  </si>
  <si>
    <t>A.11</t>
  </si>
  <si>
    <t>CENTROS DE RECLUSIÓN</t>
  </si>
  <si>
    <t>CENTROS RECLUSIÓN</t>
  </si>
  <si>
    <t>RECURSOS ORIENTADOS A LA CONSTRUCCIÓN, MANTENIMIENTO Y FUNCIONAMIENTO  DE  LUGARES DESTINADOS A LA RECLUSIÓN DE PRESOS</t>
  </si>
  <si>
    <t>Secretaría de Interior</t>
  </si>
  <si>
    <t>A.11.1</t>
  </si>
  <si>
    <t>ETAPA EN LA QUE SE REALIZAN LOS ESTUDIOS NECESARIOS PARA TOMAR LA DECISIÓN DE REALIZAR UN PROYECTO DE INFRAESTRUCTURA EN EL SECTOR.</t>
  </si>
  <si>
    <t>A.11.2</t>
  </si>
  <si>
    <t>CONSTRUCCIÓN DE INFRAESTRUCTURA CARCELARIA</t>
  </si>
  <si>
    <t>INVERSIÓNES ORIENTADAS A LA REALIZACIÓN DE OBRAS DE CONSTRUCCIÓN DE INFRAESTRUCTURA CARCELARIA QUE PERTENEZCAN A LA ENTIDAD TERRITORIAL</t>
  </si>
  <si>
    <t>A.11.3</t>
  </si>
  <si>
    <t>MEJORAMIENTO Y MANTENIMIENTO DE INFRAESTRUCTURA CARCELARIA</t>
  </si>
  <si>
    <t xml:space="preserve">INVERSIÓNES ORIENTADAS A LA REALIZACIÓN DE OBRAS DE MEJORAMIENTO, CONSERVACIÓN Y REHALIBILITACIÓN DE LA INFRAESTRUCTURA CARCELARIA  QUE PERTENEZCA A LA ENTIDAD TERRITORIAL </t>
  </si>
  <si>
    <t>A.11.4</t>
  </si>
  <si>
    <t>DOTACIÓN DE CENTROS CARCELARIOS</t>
  </si>
  <si>
    <t>INVERSIÓN ORIENTADA A LA COMPRA DE ELEMENTOS QUE PERMITAN EL BUEN FUNCIONAMIENTO DEL CENTRO CARCELARIO</t>
  </si>
  <si>
    <t>A.11.5</t>
  </si>
  <si>
    <t>ALIMENTACIÓN PARA LAS PERSONAS DETENIDAS</t>
  </si>
  <si>
    <t>INVERSIÓN ORIENTADA AL SUMINISTRO DE ALIMENTOS PARA LAS PERSONAS DETENIDAS</t>
  </si>
  <si>
    <t>A.11.6</t>
  </si>
  <si>
    <t>TRANSPORTE DE RECLUSOS</t>
  </si>
  <si>
    <t>RECURSOS DESTINADOS AL TRANSPORTE DE RECLUSOS PERTENECIENTES A LOS CENTROS DE RECLUSIÓN DE LA ENTIDAD TERRITORIAL</t>
  </si>
  <si>
    <t>A.11.7</t>
  </si>
  <si>
    <t>EDUCACIÓN PARA LA REHABILITACIÓN SOCIAL</t>
  </si>
  <si>
    <t>INVERSIÓNES ORIENTADAS A DESARROLLAR PROGRAMAS DE EDUCACIÓN PERMANENTE, COMO MEDIO DE  TRATAMIENTO PENITENCIARIO, QUE PODRÁN IR DESDE LA ALFABETIZACIÓN HASTA PROGRAMAS DE INSTRUCCIÓN SUPERIOR (ART. 94 DE LA LEY 65 DE 1993)</t>
  </si>
  <si>
    <t>A.11.8</t>
  </si>
  <si>
    <t>PAGO DEL PERSONAL DE LA GUARDIA PENITENCIARIA</t>
  </si>
  <si>
    <t>PAGO DE LOS SERVICIOS PERSONALES PRESTADOS POR EL CUERPO DE SEGURIDAD QUE MANTIENE EL ORDEN PÚBLICO Y LA VIGILANCIA INTERNA DE LOS CENTROS DE RECLUSIÓN</t>
  </si>
  <si>
    <t>A.11.11</t>
  </si>
  <si>
    <t>PAGO DE DÉFICIT DE INVERSIÓN EN CENTROS DE RECLUSIÓN</t>
  </si>
  <si>
    <t>RECURSOS DESTINADOS AL PAGO DE DÉFICIT DE INVERSIÓN EN CENTROS DE RECLUSION</t>
  </si>
  <si>
    <t>A.12</t>
  </si>
  <si>
    <t>PREVENCIÓN Y ATENCIÓN DE DESASTRES</t>
  </si>
  <si>
    <t>GESTIÓN DEL RIESGO</t>
  </si>
  <si>
    <t>INVERSIÓNES ORIENTADAS A DAR SOLUCIÓN A LOS PROBLEMAS DE SEGURIDAD DE LA POBLACIÓN PRESENTADAS EN SU ENTORNO FÍSICO POR LA EVENTUAL OCURRENCIA DE FENÓMENOS NATURALES O TECNOLÓGICOS.</t>
  </si>
  <si>
    <t>Oficina de Gestión del Riesgo</t>
  </si>
  <si>
    <t>A.12.1</t>
  </si>
  <si>
    <t>ELABORACIÓN, DESARROLLO Y ACTUALIZACIÓN DE PLANES DE EMERGENCIA Y CONTINGENCIA</t>
  </si>
  <si>
    <t>RECURSOS ORIENTADOS A LAS ACCIONES DE ELABORACIÓN, DESARROLLO Y ACTUALIZACIÓN DE PLANES DE EMERGENCIA Y CONTINGENCIA DE LA PREVENCIÓN Y ATENCIÓN DE DESASTRES.</t>
  </si>
  <si>
    <t>A.12.2</t>
  </si>
  <si>
    <t>A.12.3</t>
  </si>
  <si>
    <t>ADECUACIÓN DE ÁREAS URBANAS Y RURALES EN ZONAS DE ALTO RIESGO</t>
  </si>
  <si>
    <t xml:space="preserve">INVERSIÓNES ORIENTADAS A PROPORCIONAR, ACOMODAR Y ADECUAR LAS ÁREAS URBANAS Y RURALES CLASIFICADAS COMO ZONAS DE ALTO RIESGO PARA PREVENIR DESASTRES EN LOS ASENTAMIENTOS </t>
  </si>
  <si>
    <t>A.12.4</t>
  </si>
  <si>
    <t>ASENTAMIENTOS ESTABLECIDOS EN ZONAS DE ALTO RIESGO</t>
  </si>
  <si>
    <t>RECURSOS ORIENTADOS LA PROTECCIÓN DE LA POBLACIÓN UBICADA EN LOS ASENTAMIENTOS ESTABLECIDOS EN ZONAS DE ALTO RIESGO POR MEDIO DE SU REUBICACIÓN</t>
  </si>
  <si>
    <t>A.12.4.1</t>
  </si>
  <si>
    <t xml:space="preserve">RECUPERACIÓN DE ÁREAS DESALOJADAS EN PROCESOS DE REUBICACIÓN DE ASENTAMIENTOS HUMANOS </t>
  </si>
  <si>
    <t>INVERSIÓN ORIENTADA A LA RECUPERACIÓN DE AREAS DESALOJADAS EN PROCESO DE REUBICACIÓN DE ASENTAMIENTOS HUMANOS (DECRETO LEY 919 DE 1989, LEY 388 DE 1997)</t>
  </si>
  <si>
    <t>A.12.4.2</t>
  </si>
  <si>
    <t xml:space="preserve">REUBICACIÓN DE ASENTAMIENTOS HUMANOS CLASIFICADOS EN CONDICIÓN DE ALTO RIESGO DE DESASTRE </t>
  </si>
  <si>
    <t>RECURSOS DESTINADOS A LA REUBICACIÓN DE ASENTAMIENTOS HUMANOS CLASIFICADOS EN CONDICIÓN DE ALTO RIESGO DE DESASTRE  (LEY 388 DE 1997)</t>
  </si>
  <si>
    <t>A.12.5</t>
  </si>
  <si>
    <t>MONITOREO, EVALUACIÓN Y ZONIFICACIÓN DE RIESGO PARA FINES DE PLANIFICACIÓN</t>
  </si>
  <si>
    <t>ACCIONES ENCAMINADAS A LA RECOLECCIÓN, CONSOLIDACIÓN, ANÁLISIS Y EVALUACIÓN DE INFORMACIÓN NECESARIA PARA LA ELABORACIÓN DE PLANES PROGRAMAS Y PROYECTOS DE PREVENCIÓN Y ATENCIÓN DE DESASTRES.</t>
  </si>
  <si>
    <t>A.12.5.1</t>
  </si>
  <si>
    <t>INSTALACIÓN Y OPERACIÓN DE SISTEMAS DE MONITOREO Y ALERTA ANTE AMENAZAS</t>
  </si>
  <si>
    <t>RECURSOS ORIENTADOS A LA INSTALACIÓN Y OPERACIÓN DE SISTEMAS DE MONITOREO Y ALERTA ANTE AMENAZAS</t>
  </si>
  <si>
    <t>A.12.5.2</t>
  </si>
  <si>
    <t xml:space="preserve">INVERSIÓN DESTINADA AL DESARROLLO DE ESTUDIOS DE EVALUACIÓN Y ZONIFICACIÓN DE AMENAZAS PARA FINES DE PLANIFICACIÓN </t>
  </si>
  <si>
    <t>INVERSIÓN DESTINADA AL DESARROLLO DE ESTUDIOS DE EVALUACIÓN Y ZONIFICACIÓN DE AMENAZAS PARA FINES DE PLANIFICACIÓN (PLANES DE ORDENAMIENTO TERRITORIAL, PLANES DE DESARROLLO TERRITORIAL, PLANES MAESTRO)</t>
  </si>
  <si>
    <t>A.12.6</t>
  </si>
  <si>
    <t>ATENCIÓN DE DESASTRES</t>
  </si>
  <si>
    <t>INVERSIÓNES  ORIENTADAS TODAS LAS ACTIVIDADES ADMINISTRATIVAS Y OPERATIVAS INDISPENSABLES PARA RESOLVER LAS SITUACIONES DE DESASTRES</t>
  </si>
  <si>
    <t>Fondo Departamental de Gestión  del Riesgo</t>
  </si>
  <si>
    <t>A.12.6.1</t>
  </si>
  <si>
    <t>AYUDA HUMANITARIA EN SITUACIONES DECLARADAS DE DESASTRES</t>
  </si>
  <si>
    <t>RECURSOS DESTINADOS A LA AYUDA HUMANITARIA  EN SITUACIONES DECLARADAS DE DESASTRES</t>
  </si>
  <si>
    <t>A.12.6.2</t>
  </si>
  <si>
    <t xml:space="preserve">RECURSOS DEDICADOS AL PAGO ARRIENDOS O A LA PROVISIÓN DE ALBERGUES TEMPORALES </t>
  </si>
  <si>
    <t xml:space="preserve">INVERSIÓN ORIENTADA AL PAGO DE ARRIENDOS O LA PROVISIÓN DE ALBERGUES TEMPORALES EN SITUACIONES DECLARADAS DE DESASTRES </t>
  </si>
  <si>
    <t>A.12.7</t>
  </si>
  <si>
    <t>FORTALECIMIENTO DE LOS COMITÉS DE PREVENCIÓN Y ATENCIÓN DE DESASTRES</t>
  </si>
  <si>
    <t>INVERSIÓN DESTINADA AL FORTALECIMIENTO DE LOS COMITÉS DE PREVENCIÓN Y ATENCIÓN DE DESASTRES  EN LA ENTIDAD TERRITORIAL</t>
  </si>
  <si>
    <t>A.12.8</t>
  </si>
  <si>
    <t>PREVENCIÓN, PROTECCIÓN Y CONTINGENCIA EN OBRAS DE INFRAESTRUCTURA ESTRATÉGICA</t>
  </si>
  <si>
    <t xml:space="preserve">INVERSIÓNES ORIENTADAS A LA PREVENCIÓN, PROTECCIÓN RESPUESTA AL RIESGO EN QUE SE ENCUENTRE  DE INFRAESTRUCTURA FÍSICA QUE LA ENTIDAD TERRITORIAL CONSIDERE ESTRATÉGICA </t>
  </si>
  <si>
    <t>A.12.9</t>
  </si>
  <si>
    <t>EDUCACIÓN PARA LA PREVENCIÓN Y ATENCIÓN DE DESASTRES CON FINES DE CAPACITACIÓN Y PREPARACIÓN.</t>
  </si>
  <si>
    <t>INVERSIÓN ORIENTADA A LA PROMOCIÓN, DIVULGACIÓN Y FORMACIÓN EN PREVENCIÓN Y ATENCIÓN DE DESASTRES DE LA POBLACIÓN DE LA ENTIDAD TERRITORIAL</t>
  </si>
  <si>
    <t>A.12.10</t>
  </si>
  <si>
    <t>INVERSIÓNES EN INFRAESTRUCTURA FÍSICA PARA PREVENCIÓN Y REFORZAMIENTO ESTRUCTURAL.</t>
  </si>
  <si>
    <t xml:space="preserve">INVERSIÓNES ORIENTADAS A LA PREVENCIÓN Y EL REFORZAMIENTO DE INFRAESTRUCTURA FÍSICA QUE ESTA EN RIESGO DE LA OCURRENCIA DE FENÓMENOS NATURALES </t>
  </si>
  <si>
    <t>A.12.11</t>
  </si>
  <si>
    <t>DOTACIÓN DE MAQUINAS Y EQUIPOS PARA LOS CUERPOS DE BOMBEROS OFICIALES</t>
  </si>
  <si>
    <t>COMPRAS DE EQUIPOS REQUERIDOS PARA LA PREVENCIÓN Y CONTROL DE INCENDIOS Y CALAMIDADES EXTERNAS.</t>
  </si>
  <si>
    <t>A.12.12</t>
  </si>
  <si>
    <t>CONTRATOS CELEBRADOS CON CUERPOS DE BOMBEROS PARA LA PREVENCIÓN Y CONTROL DE INCENDIOS</t>
  </si>
  <si>
    <t>RECURSOS ORIENTADOS A LA PREVENCIÓN Y EL CONTROL DE INCENDIOS POR MEDIO DE UN CONTRATO CON EL CUERPO DE BOMBEROS</t>
  </si>
  <si>
    <t>A.12.15</t>
  </si>
  <si>
    <t>PAGO DE DÉFICIT DE INVERSIÓN EN PREVENCIÓN Y ATENCIÓN DE DESASTRES</t>
  </si>
  <si>
    <t>RECURSOS DESTINADOS AL PAGO DE DÉFICIT DE INVERSIÓN EN PREVENCION Y ATENCION DE DESASTRES</t>
  </si>
  <si>
    <t>A.12.16</t>
  </si>
  <si>
    <t xml:space="preserve">ADQUISICIÓN DE BIENES E INSUMOS PARA LA ATENCIÓN DE LA POBLACIÓN AFECTADA POR DESASTRES    </t>
  </si>
  <si>
    <t>INVERSIÓN DESTINADA A LA ADQUISICION DE BIENES E INSUMOS PARA LA ATENCION DE LA POBLACION DAMNIFICADA DE DESASTRES</t>
  </si>
  <si>
    <t>A.12.17</t>
  </si>
  <si>
    <t>INFRAESTRUCTURA DE DEFENSA CONTRA LAS INUNDACIONES</t>
  </si>
  <si>
    <t>RECURSOS ORIENTADOS A LA INVERSIÓN EN INFRAESTRUCTURA DE DEFENSA CONTRA LAS INUNDACIONES (MUROS DE CONTENCION, BARRERAS, ETC)</t>
  </si>
  <si>
    <t>A.12.18</t>
  </si>
  <si>
    <t>PLAN PARA LA GESTIÓN DEL RIESGO DE DESASTRES</t>
  </si>
  <si>
    <t>GASTO DESTINADO A LA FORMULACIÓN DEL PLAN PARA LA GESTIÓN DEL RIESGO DE DESASTRES</t>
  </si>
  <si>
    <t>A.12.19</t>
  </si>
  <si>
    <t>SISTEMAS INTEGRADOS DE INFORMACIÓN PARA LA GESTIÓN DEL RIESGO DE DESASTRES</t>
  </si>
  <si>
    <t>INVERSIÓN ORIENTADA A LA IMPLEMENTACIÓN Y OPERACIÓN DE SISTEMAS INTEGRADOS DE INFORMACIÓN PARA LA GESTIÓN DEL RIESGO DE DESASTRES</t>
  </si>
  <si>
    <t>A.12.20</t>
  </si>
  <si>
    <t>CAPACIDAD COMUNITARIAS PARA LA GESTIÓN DEL RIESGO DE DESASTRES</t>
  </si>
  <si>
    <t>RECURSO ORIENTADO  AL DESARROLLO DE PROYECTOS ORIENTADOS A MEJORAR LAS CAPACIDADES COMUNITARIAS  Y A DIFERENTES NIVELES PARA LA GESTIÓN DEL RIESGO DE DESASTRES</t>
  </si>
  <si>
    <t>A.12.21</t>
  </si>
  <si>
    <t xml:space="preserve">ASEGURAMIENTO DE BIENES PÚBLICOS CONTRA DESASTRES </t>
  </si>
  <si>
    <t xml:space="preserve">INVERSION ORIENTADA AL ASEGURAMIENTO DE BIENES PÚBLICOS CONTRA DESASTRES </t>
  </si>
  <si>
    <t>A.13</t>
  </si>
  <si>
    <t>PROMOCIÓN DEL DESARROLLO</t>
  </si>
  <si>
    <t>DESARROLLO</t>
  </si>
  <si>
    <t>INVERSIÓN ORIENTADA AL DESARROLLO DE ACTIVIDADES QUE PERMITAN MEJORAR LA CAPACIDAD PRODUCTIVA DE LA ENTIDAD TERRITORIAL.</t>
  </si>
  <si>
    <t>A.13.1</t>
  </si>
  <si>
    <t>PROMOCIÓN DE ASOCIACIONES Y ALIANZAS PARA EL DESARROLLO EMPRESARIAL E INDUSTRIAL</t>
  </si>
  <si>
    <t>RECURSOS DIRIGIDOS A LA PROMOCIÓN DE LA COOPERACIÓN  ENTRE LOS EMPRESARIOS LOCALES Y/O LAS  ASOCIACIONES GREMIALES POR MEDIO DE ASOCIACIONES Y/O ALIANZAS ESTRATÉGICAS QUE PERMITAN HACER MÁS COMPETITIVA LA OFERTA DE PRODUCTOS LOCALES.</t>
  </si>
  <si>
    <t>A.13.2</t>
  </si>
  <si>
    <t>PROMOCIÓN DE CAPACITACIÓN PARA EMPLEO</t>
  </si>
  <si>
    <t>RECURSOS ORIENTADOS A LA EDUCACIÓN PARA EL TRABAJO Y EL DESARROLLO HUMANO</t>
  </si>
  <si>
    <t>Centro de Empleo</t>
  </si>
  <si>
    <t>Operación del Centro de Empleo del Departamento del Magdalena</t>
  </si>
  <si>
    <t>A.13.3</t>
  </si>
  <si>
    <t>FOMENTO Y APOYO A LA APROPIACIÓN DE TECNOLOGÍA EN PROCESOS EMPRESARIALES</t>
  </si>
  <si>
    <t>RECURSOS DIRIGIDOS A FOMENTAR EL EMPLEO DE TECNOLOGÍA EN LOS PROCESOS EMPRESARIALES PRODUCTIVOS</t>
  </si>
  <si>
    <t>A.13.4</t>
  </si>
  <si>
    <t>ASISTENCIA TÉCNICA EN PROCESOS DE PRODUCCIÓN, DISTRIBUCIÓN Y COMERCIALIZACIÓN Y ACCESO A FUENTES DE FINANCIACIÓN</t>
  </si>
  <si>
    <t xml:space="preserve">INVERSIÓN ORIENTADA AL ACOMPAÑAMIENTO Y SOPORTE TÉCNICO A LOS PROCESOS DE PRODUCCIÓN, DISTRIBUCIÓN Y COMERCIALIZACIÓN Y ACCESO A FUENTES DE FINANCIACIÓN </t>
  </si>
  <si>
    <t>Fomento del emprendimiento productivo en el departamento del Magdalena</t>
  </si>
  <si>
    <t>A.13.5</t>
  </si>
  <si>
    <t>PROMOCIÓN DEL DESARROLLO TURÍSTICO</t>
  </si>
  <si>
    <t>RECURSOS DESTINADOS POR LA ENTIDAD TERRITORIAL A LA EXPLOTACIÓN Y PROMOCIÓN DE SU ATRACTIVO TURÍSTICO</t>
  </si>
  <si>
    <t>Oficina de Turismo</t>
  </si>
  <si>
    <t>Acciones de fomento para el desarrollo turístico del Magdalena</t>
  </si>
  <si>
    <t>A.13.6</t>
  </si>
  <si>
    <t>CONSTRUCCIÓN, MEJORAMIENTO Y MANTENIMIENTO DE INFRAESTRUCTURA FÍSICA</t>
  </si>
  <si>
    <t>INVERSIÓN ORIENTADA A LA CONSTRUCCIÓN, MEJORAMIENTO Y MANTENIMIENTO DE INFRAESTRUCTURA FÍSICA QUE PERMITA MEJORAR EL DESARROLLO ECONÓMICO DE LA ENTIDAD TERRITORIAL</t>
  </si>
  <si>
    <t>A.13.7</t>
  </si>
  <si>
    <t>ADQUISICIÓN DE MAQUINARIA Y EQUIPO</t>
  </si>
  <si>
    <t>INVERSIÓN ORIENTADA A LA ADQUISICIÓN DE MAQUINARIA Y EQUIPO QUE PERMITA MEJORAR EL DESARROLLO ECONÓMICO DE LA ENTIDAD TERRITORIAL</t>
  </si>
  <si>
    <t>Secretaría de Infraestructura</t>
  </si>
  <si>
    <t>A.13.11</t>
  </si>
  <si>
    <t>PROYECTOS INTEGRALES DE CIENCIA, TECNOLOGÍA E INNOVACIÓN</t>
  </si>
  <si>
    <t>INVERSIÓN ORIENTADA A PROYECTOS INTEGRALES DE CIENCIA, TECNOLOGIA Y DEINNOVACION</t>
  </si>
  <si>
    <t>A.13.12</t>
  </si>
  <si>
    <t>PAGO DE DÉFICIT DE INVERSIÓN EN PROMOCIÓN DEL DESARROLLO</t>
  </si>
  <si>
    <t>RECURSOS DESTINADOS AL PAGO DE DÉFICIT DE INVERSIÓN EN PROMOCION DEL DESARROLLO</t>
  </si>
  <si>
    <t>A.14</t>
  </si>
  <si>
    <t>ATENCIÓN A GRUPOS VULNERABLES - PROMOCIÓN SOCIAL</t>
  </si>
  <si>
    <t>GRUPOS VULNERABLES</t>
  </si>
  <si>
    <t>RECURSOS DESTINADOS AL DESARROLLO DE PROGRAMAS DE APOYO INTEGRAL A GRUPOS DE POBLACIÓN VULNERABLE, COMO LA INFANTIL, EL ADULTO MAYOR, LA POBLACIÓN DESPLAZADA, LOS REINSERTADOS, GRUPOS ÉTNICOS, MADRES CABEZA DE HOGAR, ENTRE OTROS.</t>
  </si>
  <si>
    <t>A.14.1</t>
  </si>
  <si>
    <t>PROTECCIÓN INTEGRAL A LA PRIMERA INFANCIA</t>
  </si>
  <si>
    <t>RECURSOS DESTINADOS A LA FINANCIACIÓN DE LOS PROYECTOS DE PROTECCIÓN INTEGRAL DE LA PRIMERA INFANCIA, DE ACUERDO CON LA LEY 1098 DE 2006, EL CONPES 152 Y LOS LINEAMIENTOS DEL GOBIERNO NACIÓNAL</t>
  </si>
  <si>
    <t>Coordinación de Infancia, Adolescencia y Juventud</t>
  </si>
  <si>
    <t>A.14.1.5</t>
  </si>
  <si>
    <t>PROGRAMA DE ATENCION INTEGRAL A LA PRIMERA INFANCIA</t>
  </si>
  <si>
    <t>CONTEMPLA LA ATENCIÓN INTEGRAL EN CUIDADO, NUTRICIÓN Y EDUCACIÓN INICIAL DE NIÑOS Y NIÑAS MENORES DE 5 AÑOS HASTA SU INGRESO AL GRADO OBLIGATORIO DE TRANSICIÓN, A TRAVÉS DE TRES MODALIDADES (ENTORNOS):  1. FAMILIAR; 2. COMUNITARIO; 3. INSTITUCIONAL</t>
  </si>
  <si>
    <t>A.14.1.10</t>
  </si>
  <si>
    <t>INFRAESTRUCTURA Y DOTACION</t>
  </si>
  <si>
    <t>RECURSOS ORIENTADOS A LA INVERSIÓN EN INFRAESTRUCTURA, INCLUYE DOTACIÓN PARA EL NORMAL FUNCIONAMIENTO, DE LOS PROYECTOS RELACIONADOS A LA PROTECCION INTEGRAL A LA PRIMERA INFANCIA</t>
  </si>
  <si>
    <t>A.14.1.10.1</t>
  </si>
  <si>
    <t>INFRAESTRUCTURA NUEVA / AMPLICACIONES</t>
  </si>
  <si>
    <t>CONSTRUCCIÓN DE NUEVOS CENTROS DE DESARROLLO INFANTIL PARA LA ATENCIÓN INTEGRAL A LA PRIMERA INFANCIA O AMPLIACIÓN DE INFRAESTRUCTURAS DE ACUERDO CON LOS ESTÁNDARES ESTABLECIDOS POR LA ESTRATEGIA DE CERO A SIEMPRE QUE PERMITAN LA ATENCIÓN DE LA POBLACIÓN INFANTIL.</t>
  </si>
  <si>
    <t>A.14.1.10.2</t>
  </si>
  <si>
    <t>ADECUACIÓN DE INFRAESTRUCTURA EXISTENTE</t>
  </si>
  <si>
    <t>RECURSOS PARA  ADECUACIÓN DE INFRAESTRUCTURAS EXISTENTES PARA LA ATENCIÓN INTEGRAL A LA PRIMERA INFANCIA (EDUCACIÓN INCIAL Y TRANSICIÓN), Y OTRAS ACTIVIDADES PARA MEJORAR  CONDICIONES DE OPERACIÓN DE LA MISMA ESTABLECIDAS EN EL CONPES 3861/16</t>
  </si>
  <si>
    <t>A.14.1.10.3</t>
  </si>
  <si>
    <t>TERMINACIÓN DE OBRAS INCONCLUSAS BAJO CRITERIOS EXCEPCIONALES</t>
  </si>
  <si>
    <t>TERMINACION Y PUESTA EN MARCHA DE INFRAESTRUCTURAS PARA EDUCACIÓN INCIAL PARA LA ATENCIÓN INTEGRAL QUE FUERON INICIADAS CON RECURSOS DE LOS DOCUMENTOS CONPES 115,123, 152, 162, 181 DE ACUERDO CON LOS CASOS ESTABLECIDOS PARA INTERVENCIÓN EN EL CONPES 3861/16.</t>
  </si>
  <si>
    <t>A.14.1.10.4</t>
  </si>
  <si>
    <t>DOTACIONES PEDAGÓGICAS Y DE INFRAESTRUCTURA ( modificacion al concepto)</t>
  </si>
  <si>
    <t>RECURSOS DE   ADQUISICIÓN  DE DOTACIONES PEDAGOGICAS Y DE INFRAESTRUCTURA  PARA SERVICIOS DE ATENCIÓN INTEGRAL A LA PRIMERA INFANCIA (EDUCACIÓN INICIAL Y TRANSICIÓN). CONFORME A LOS LINEAMIENTOS DE ICBF y MEN</t>
  </si>
  <si>
    <t>A.14.1.11</t>
  </si>
  <si>
    <t>FORMACIÓN DE TALENTO HUMANO</t>
  </si>
  <si>
    <t>CUALIFICACIÓN Y FORMACIÓN DEL TALENTO HUMANO COMO ACTORES, AGENTES EDUCATIVOS, MADRES COMUNITARIAS Y PERSONAL ENCARGADO DE LA ATENCIÓN INTEGRAL A PRIMERA INFANCIA. INCLUYE OTORGAMIENTO DE BECAS  DOCENTES EN EDUCACIÓN INCIAL DE ACUERDO CON CONPES 3861/16</t>
  </si>
  <si>
    <t>A.14.1.13</t>
  </si>
  <si>
    <t>ESTRATEGIA DE ATENCION EN SALUD  (MIL PRIMEROS DIAS DE VIDA)</t>
  </si>
  <si>
    <t>ADECUACIÓN INSTITUCIONAL PARA EL FORTALECIMIENTO DEL ACCESO A LOS SERVICIOS  DE SALUD MATERNO INFANTIL</t>
  </si>
  <si>
    <t>A.14.1.13.1</t>
  </si>
  <si>
    <t>ATENCIÓN DEL PARTO INTEGRAL</t>
  </si>
  <si>
    <t>DESARROLLO DE TRES SERVICIOS QUE PUEDEN IMPLEMENTARSE EN SU TOTALIDAD O AQUELLOS COMPONENTES QUE REQUIERA EL TERRITORIO: 1) SALAS DE PREPARACIÓN PARA LA ATENCIÓN DEL PARTO INTEGRAL; 2) SALAS DE ATENCIÓN AL PARTO  3) SALAS DE ALOJAMIENTO CONJUNTO Y 4) CASAS DE ESPERA MATERNA</t>
  </si>
  <si>
    <t>A.14.1.13.2</t>
  </si>
  <si>
    <t>ESTRATEGIAS AMBULATORIAS, HOSPITALARIAS Y COMUNITARIAS PARA LA ATENCIÓN INTEGRAL DEL RECIEN NACIDO</t>
  </si>
  <si>
    <t>ESTRATEGIA QUE PROMUEVA EL DESARROLLO DE 5 INTERVENCIONES 1)PROGRAMA MADRE CANGURO; 2) HOSPITALIZACIÓN EN UNIDAD DE CUIDADOS INTENSIVOS NEONATAL; 3)UNIDAD DE RECIEN NACIDOS SALA DE ADAPTACIÓN CANGURO; 4) PREVENCIÓN DE LA CEGUERA POR RETINOPATÍA EN RECIEN NACIDOS PREMATUROS; 5)  CANGURO AMBULATORIO.</t>
  </si>
  <si>
    <t>A.14.1.13.3</t>
  </si>
  <si>
    <t>ESTRATEGIA DE PROMOCIÓN DE LA SALUD, PREVENCIÓN DE LA ENFERMEDAD Y DESARROLLO INTEGRAL EN EL ENTORNO DE SERVICIOS DE SALUD</t>
  </si>
  <si>
    <t>EN ESTE COMPONENTE SE BUSCA IMPULSAR INVERSIONES EN SALAS DE LACTANCIA MATERNA, BANCOS DE LECHE HUMANA Y SERVICIOS DE ACOMPAÑAMIENTO AL DESARROLLO INTEGRAL DE LAS NIÑAS Y LOS NIÑOS</t>
  </si>
  <si>
    <t>Programa Nutrición Es la Vía</t>
  </si>
  <si>
    <t>A.14.1.13.4</t>
  </si>
  <si>
    <t>ATENCIÓN AMBULATORIA DE URGENCIAS Y HOSPITALIZACIÓN PEDIATRICA</t>
  </si>
  <si>
    <t>INVERSIÓN ORIENTADA AL ADECUADO FUNCIONAMIENTO DE LAS SALAS DE ENFERMEDAD RESPIRATORIA AGUDA, FORTALECILIMIENTO A LA HOSPITALIZACIÓN PEDIATRICA Y FORTALECIIENTO A LA RED DE FRIO DEL PAI</t>
  </si>
  <si>
    <t>A.14.1.13.4.1</t>
  </si>
  <si>
    <t xml:space="preserve">SALAS DE ENFERMEDAD RESPIRATORIA AGUADA -ERA </t>
  </si>
  <si>
    <t>SALAS EN INSTITUCIONES DE CUALQUIER NIVEL DE COMPLEJIDAD, QUE ATIENDEN NIÑOS Y NIÑAS CON ENFERMEDAD RESPIRATORIOA AGUDA, QUE REPRESENTAN DIFICULTAD RESPIRATORIA LEVE, QUIEN A JUICIO DEL MÉDICO NO REQUIERE SER MANEJADA EN OBSERVACION DE URGENCIAS.</t>
  </si>
  <si>
    <t>A.14.1.13.4.2</t>
  </si>
  <si>
    <t>FORTALECIMIENTO A LA HOSPITALIZACIÓN PEDIÁTRICA</t>
  </si>
  <si>
    <t>AREAS FISICA, INTRAHOSPITALARIA, EXCLUSIVA Y DELIMITADA CON LOS SIGUIENTES AMBIENTES: PUESTO DE ENFERMERÍA CON UNIDAD SANITARIA, AREAS PARA CUNAS O CAMAS, AREAS TRABAJO DE ENFERMERIA, AREADEPOSITO DE MATERIAL ESTÉRIL, AREA DEPOSITO DE EQUIPOS Y AREA DE ASEO</t>
  </si>
  <si>
    <t>A.14.1.13.4.3</t>
  </si>
  <si>
    <t>FORTALECIMIENTO A LA RED DE FRIO PAI</t>
  </si>
  <si>
    <t>FORTALECIMIENTO DE CENTROS DE ACOPIO REGIONALES DEL PROGRAMA AMPLIADO DE INMUNIZACIONES.</t>
  </si>
  <si>
    <t>A.14.1.13.6</t>
  </si>
  <si>
    <t>PROMOCIÓN DE LA PARTICIPACIÓN DE LAS PERSONAS, FAMILIAS Y COMUNIDADES EN EL DESARROLLO INTEGRAL DURANTE LOS MIL PRIMEROS DÍAS DE VIDA</t>
  </si>
  <si>
    <t>RECURSOS ORIENTADOS  A FINANCIAR ACCIONES PARA DESARROLLAR LAS CAPACIDADES DE LAS FAMILIAS Y COMUNIDADES EN RELACIÓN CON EL ENFOQUE DE DERECHOS, COMPRENSIÓN DE FUNCIONAMIENTO DEL SECTOR SALUD, APOYO A LA IMPLEMENTACIÓN DE LAS RUTAS INTEGRALES DE ATENCIÓN, PAUTAS DE CUIDADO Y CRIANZA, CONVIVENCIA SOCIAL Y OTRAS CAPACIDADES QUE LES PERMITAN A LAS FAMILIAS Y COMUNIDADES, EN COMPAÑÍA DEL ESTADO, ASUMIR SU PAPEL DE CORRESPONSABLES EN LA GARANTÍA DE LOS DERECHOS DE LAS NIÑAS Y LOS NIÑOS</t>
  </si>
  <si>
    <t>A.14.1.14</t>
  </si>
  <si>
    <t>AMBITOS CULTURALES ADECUADOS Y ACCESIBLES PARA PRIMERA INFANCIA</t>
  </si>
  <si>
    <t>INVERSIÓN EN AMPLIACIÓN, MANTENIMIENTO, REPARACIÓN Y DOTACIÓN DE LOS ESPACIOS FISICOS DONDE TIENEN LUGAR LAS DIVERSAS PRACTICAS Y MANIFESTACIONES ARTISTICAS Y CULTURALES DE LAS COMUNIDADES TALES COMO BIBLIOTECAS, CASAS DE CULTURA Y MUSEOS</t>
  </si>
  <si>
    <t>A.14.1.15</t>
  </si>
  <si>
    <t>CONSTRUCCIÓN, AMPLIACIÓN, MANTENIMIENTO, REPARACIUÓN Y DOTACIÓN DE  ESPACIOS RECREATIVOS ACCESIBLES Y PERTINENTES PARA LA PRIMERA INFANCIA</t>
  </si>
  <si>
    <t>RECURSOS PARA CONSTRUCCIÓN, AMPLIACIÓN, MANTENIMIENTO, REPARACIÓN Y DOTACIÓN DE  INFRAESTRUCTURA CULTURAL Y LUDICA EN ESPACIOS FÍSICOS  A NIVEL  RECREATIVO, ARTÍSTICO Y CULTURAL, COMO BIBLIOTECAS PÚBLICAS, PARQUES INFANTILES Y OTROS ESPACIOS PÚBLICOS.</t>
  </si>
  <si>
    <t>A.14.2</t>
  </si>
  <si>
    <t>PROTECCIÓN INTEGRAL DE LA NIÑEZ</t>
  </si>
  <si>
    <t>RECURSOS DESTINADOS A LA FINANCIACIÓN DE LOS PROYECTOS DE PROTECCIÓN INTEGRAL DE LA NIÑEZ, DE ACUERDO CON LA LEY 1098 DE 2006.</t>
  </si>
  <si>
    <t>Atención integral a la infancia</t>
  </si>
  <si>
    <t>A.14.2.1</t>
  </si>
  <si>
    <t>CONSTRUCCIÓN DE INFRAESTRUCTURA</t>
  </si>
  <si>
    <t>RECURSOS ORIENTADOS A LA INVERSIÓN EN INFRAESTRUCTURA DE LOS PROYECTOS RELACIONADOS A LA PROTECCION INTEGRAL DE LA NIÑEZ</t>
  </si>
  <si>
    <t>A.14.2.2</t>
  </si>
  <si>
    <t>ADECUACIÓN DE INFRAESTRUCTURA</t>
  </si>
  <si>
    <t>INVERSIÓN ORIENTADA A LA ADECUACION DE LA INFRAESTRUCTURA RELACIONADA CON PROYECTOS DE PROTECCION INTEGRAL DE LA NIÑEZ</t>
  </si>
  <si>
    <t>A.14.2.3</t>
  </si>
  <si>
    <t>CONTRATACIÓN DEL SERVICIO</t>
  </si>
  <si>
    <t>INVERSIÓN ORIENTADA A LA CONTRATACIÓN DEL SERVICIO PARA LA ADUCUADA PROTECCION INTEGRAL DE LA NIÑEZ</t>
  </si>
  <si>
    <t>A.14.2.4</t>
  </si>
  <si>
    <t>INVERSIÓN ORIENTADA A LA PRESTACION DEL SERVICIO DIRECTA PARA LA ADUCUADA PROTECCION INTEGRAL DE LA NIÑEZ</t>
  </si>
  <si>
    <t>A.14.2.4.1</t>
  </si>
  <si>
    <t>TALENTO HUMANO QUE DESARROLLA FUNCIONES DE CARÁCTER OPERATIVO</t>
  </si>
  <si>
    <t>CONTEMPLA LA REMUNERACIÓN DEL TALENTO HUMANO QUE DESARROLLA FUNCIONES DE CARÁCTER OPERATIVO EN EL ÁREA DE PROTECCION INTEGRAL A LA NIÑEZ, CUALQUIERA QUE SEA SU MODALIDAD DE VINCULACIÓN.</t>
  </si>
  <si>
    <t>A.14.2.4.2</t>
  </si>
  <si>
    <t>ADQUISICIÓN DE INSUMOS, SUMINISTROS Y DOTACIÓN</t>
  </si>
  <si>
    <t>CONTEMPLA LOS RECURSOS DESTINADOS A LA ADQUISICIÓN DE INSUMOS, SUMINISTROS Y DOTACION NECESARIOS PARA EL DESARROLLO DE ACCIONES Y PROYECTOS</t>
  </si>
  <si>
    <t>A.14.3</t>
  </si>
  <si>
    <t>PROTECCIÓN INTEGRAL A LA ADOLESCENCIA</t>
  </si>
  <si>
    <t>RECURSOS DESTINADOS A LA FINANCIACIÓN DE LOS PROYECTOS DE PROTECCIÓN INTEGRAL DE LOS ADOLESCENTES Y JÓVENES, DE ACUERDO CON LAS LEYES 1098 DE 2006 Y 375 DE 1995</t>
  </si>
  <si>
    <t>Atención integral a la población adolescente</t>
  </si>
  <si>
    <t>A.14.3.1</t>
  </si>
  <si>
    <t>RECURSOS ORIENTADOS A LA INVERSIÓN EN INFRAESTRUCTURA DE LOS PROYECTOS RELACIONADOS A LA PROTECCION INTEGRAL A LA ADOLESCENCIA</t>
  </si>
  <si>
    <t>A.14.3.2</t>
  </si>
  <si>
    <t>INVERSIÓN ORIENTADA A LA ADECUACION DE LA INFRAESTRUCTURA RELACIONADA CON PROYECTOS DE PROTECCION INTEGRAL A LA ADOLESCENCIA</t>
  </si>
  <si>
    <t>A.14.3.3</t>
  </si>
  <si>
    <t>INVERSIÓN ORIENTADA A LA CONTRATACIÓN DEL SERVICIO PARA LA ADUCUADA PROTECCION INTEGRAL A LA ADOLESCENCIA</t>
  </si>
  <si>
    <t>A.14.3.4</t>
  </si>
  <si>
    <t>INVERSIÓN ORIENTADA A LA PRESTACION DEL SERVICIO DIRECTA PARA LA ADUCUADA PROTECCION INTEGRAL A LA ADOLESCENCIA</t>
  </si>
  <si>
    <t>A.14.3.4.1</t>
  </si>
  <si>
    <t>CONTEMPLA LA REMUNERACIÓN DEL TALENTO HUMANO QUE DESARROLLA FUNCIONES DE CARÁCTER OPERATIVO EN EL ÁREA DE PROTECCION INTEGRAL A LA ADOLESCENCIA, CUALQUIERA QUE SEA SU MODALIDAD DE VINCULACIÓN.</t>
  </si>
  <si>
    <t>A.14.3.4.2</t>
  </si>
  <si>
    <t>A.14.4</t>
  </si>
  <si>
    <t>ATENCIÓN Y APOYO AL ADULTO MAYOR</t>
  </si>
  <si>
    <t xml:space="preserve">PROGRAMAS DE APOYO ORIENTADOS A MEJORAR LAS CONDICIONES DE VIDA DE LOS ADULTOS MAYORES EN CONDICIONES DE VULNERABILIDAD </t>
  </si>
  <si>
    <t>Coordinación de Adulto Mayor</t>
  </si>
  <si>
    <t>A.14.4.1</t>
  </si>
  <si>
    <t>RECURSOS ORIENTADOS A LA INVERSIÓN EN INFRAESTRUCTURA DE LOS PROYECTOS RELACIONADOS CON LA ATENCIÓN Y APOYO AL ADULTO MAYOR</t>
  </si>
  <si>
    <t>Construcción de Casa del Adulto Mayor</t>
  </si>
  <si>
    <t>A.14.4.2</t>
  </si>
  <si>
    <t>INVERSIÓN ORIENTADA A LA ADECUACION DE LA INFRAESTRUCTURA RELACIONADA CON LA ATENCIÓN Y APOYO AL ADULTO MAYOR</t>
  </si>
  <si>
    <t>A.14.4.3</t>
  </si>
  <si>
    <t>INVERSIÓN ORIENTADA A LA CONTRATACIÓN DEL SERVICIO PARA LA ADUCUADA ATENCIÓN Y APOYO AL ADULTO MAYOR</t>
  </si>
  <si>
    <t>A.14.4.4</t>
  </si>
  <si>
    <t>INVERSIÓN ORIENTADA A LA PRESTACION DEL SERVICIO DIRECTA PARA LA ADUCUADA ATENCIÓN Y APOYO AL ADULTO MAYOR</t>
  </si>
  <si>
    <t>A.14.4.4.1</t>
  </si>
  <si>
    <t>CONTEMPLA LA REMUNERACIÓN DEL TALENTO HUMANO QUE DESARROLLA FUNCIONES DE CARÁCTER OPERATIVO EN EL ÁREA DE ATENCIÓN Y APOYO AL ADULTO MAYOR, CUALQUIERA QUE SEA SU MODALIDAD DE VINCULACIÓN.</t>
  </si>
  <si>
    <t>A.14.4.4.2</t>
  </si>
  <si>
    <t>A.14.5</t>
  </si>
  <si>
    <t xml:space="preserve">ATENCIÓN Y APOYO A MADRES/PADRES CABEZA DE HOGAR  </t>
  </si>
  <si>
    <t xml:space="preserve">PROGRAMAS DE APOYO ORIENTADOS A MEJORAR LAS CONDICIONES DE VIDA DE LAS MADRES/PADRES CABEZA DE HOGAR </t>
  </si>
  <si>
    <t>A.14.5.1</t>
  </si>
  <si>
    <t xml:space="preserve">RECURSOS ORIENTADOS A LA INVERSIÓN EN INFRAESTRUCTURA DE LOS PROYECTOS RELACIONADOS CON LA ATENCIÓN Y APOYO A MADRES/PADRES CABEZA DE HOGAR  </t>
  </si>
  <si>
    <t>A.14.5.2</t>
  </si>
  <si>
    <t xml:space="preserve">INVERSIÓN ORIENTADA A LA ADECUACION DE LA INFRAESTRUCTURA RELACIONADA CON LA ATENCIÓN Y APOYO A MADRES/PADRES CABEZA DE HOGAR  </t>
  </si>
  <si>
    <t>A.14.5.3</t>
  </si>
  <si>
    <t xml:space="preserve">INVERSIÓN ORIENTADA A LA CONTRATACIÓN DEL SERVICIO PARA LA ADUCUADA ATENCIÓN Y APOYO A MADRES/PADRES CABEZA DE HOGAR  </t>
  </si>
  <si>
    <t>A.14.5.4</t>
  </si>
  <si>
    <t xml:space="preserve">INVERSIÓN ORIENTADA A LA PRESTACION DEL SERVICIO DIRECTA PARA LA ADUCUADA ATENCIÓN Y APOYO A MADRES/PADRES CABEZA DE HOGAR  </t>
  </si>
  <si>
    <t>A.14.5.4.1</t>
  </si>
  <si>
    <t>CONTEMPLA LA REMUNERACIÓN DEL TALENTO HUMANO QUE DESARROLLA FUNCIONES DE CARÁCTER OPERATIVO EN EL ÁREA DE ATENCIÓN Y APOYO A MADRES/PADRES CABEZA DE HOGAR , CUALQUIERA QUE SEA SU MODALIDAD DE VINCULACIÓN.</t>
  </si>
  <si>
    <t>A.14.5.4.2</t>
  </si>
  <si>
    <t>A.14.7</t>
  </si>
  <si>
    <t>PROGRAMAS DE DISCAPACIDAD ( EXLCUYENDO ACCIONES DE SALUD PÚBLICA)</t>
  </si>
  <si>
    <t xml:space="preserve">PROGRAMAS DE APOYO ORIENTADOS A MEJORAR LAS CONDICIONES DE VIDA DE LA POBLACIÓN CON DISCAPACIDAD </t>
  </si>
  <si>
    <t>Coordinación de Población Discapacitada</t>
  </si>
  <si>
    <t>Atención integral a la población en situación de discapacidad</t>
  </si>
  <si>
    <t>A.14.7.1</t>
  </si>
  <si>
    <t>RECURSOS ORIENTADOS A LA INVERSIÓN EN INFRAESTRUCTURA DE LOS PROYECTOS RELACIONADOS CON LA ATENCIÓN Y APOYO A LA POBLACIÓN CON DISCAPACIDAD</t>
  </si>
  <si>
    <t>A.14.7.2</t>
  </si>
  <si>
    <t>INVERSIÓN ORIENTADA A LA ADECUACION DE LA INFRAESTRUCTURA RELACIONADA CON LA ATENCIÓN Y APOYO A LA POBLACIÓN CON DISCAPACIDAD</t>
  </si>
  <si>
    <t>A.14.7.3</t>
  </si>
  <si>
    <t>A.14.7.4</t>
  </si>
  <si>
    <t>INVERSIÓN ORIENTADA A LA PRESTACION DEL SERVICIO DIRECTA PARA LA ADUCUADA ATENCIÓN Y APOYO A LA POBLACIÓN CON DISCAPACIDAD</t>
  </si>
  <si>
    <t>A.14.7.4.1</t>
  </si>
  <si>
    <t>CONTEMPLA LA REMUNERACIÓN DEL TALENTO HUMANO QUE DESARROLLA FUNCIONES DE CARÁCTER OPERATIVO EN EL ÁREA DE ATENCIÓN Y APOYO A LA POBLACIÓN CON DISCAPACIDAD, CUALQUIERA QUE SEA SU MODALIDAD DE VINCULACIÓN.</t>
  </si>
  <si>
    <t>A.14.7.4.2</t>
  </si>
  <si>
    <t>A.14.8</t>
  </si>
  <si>
    <t>ATENCIÓN Y APOYO A LA POBLACIÓN REINSERTADA</t>
  </si>
  <si>
    <t>PROGRAMAS DE APOYO ORIENTADOS A MEJORAR LAS CONDICIONES DE VIDA DE LA POBLACIÓN REINSERTADA A LA VIDA CIVIL, COMO RESULTADO DE LA POLÍTICA DE PAZ Y NEGOCIACIÓN DEL GOBIERNO NACIÓNAL</t>
  </si>
  <si>
    <t>Oficina de Víctimas, Paz y Derechos Humanos</t>
  </si>
  <si>
    <t>Atención integral a la población en proceso de reinserción a la sociedad civil</t>
  </si>
  <si>
    <t>A.14.9</t>
  </si>
  <si>
    <t>ATENCIÓN Y APOYO A LOS GRUPOS INDÍGENAS</t>
  </si>
  <si>
    <t>RECURSOS ORIENTADOS A LA FINANCIACIÓN DE PROYECTOS DE INVERSIÓN DESTINADOS A LA ATENCIÓN Y APOYO DE LOS GRUPOS INDÍGENAS</t>
  </si>
  <si>
    <t>Coordinación de Indígenas</t>
  </si>
  <si>
    <t>Atención integral a las comunidades indígenas en el departamento del Magdalena</t>
  </si>
  <si>
    <t>A.14.10</t>
  </si>
  <si>
    <t>ATENCIÓN Y APOYO A LOS GRUPOS AFROCOLOMBIANOS</t>
  </si>
  <si>
    <t>RECURSOS ORIENTADOS A LA FINANCIACIÓN DE PROYECTOS DE INVERSIÓN DESTINADOS A LA ATENCIÓN Y APOYO DE LOS GRUPOS AFROCOLOMBIANAS</t>
  </si>
  <si>
    <t>Coordinación de Afrodescendientes</t>
  </si>
  <si>
    <t>Atención integral a la población afrodescendiente, negra y raizal en el departamento del Magdalena</t>
  </si>
  <si>
    <t>A.14.11</t>
  </si>
  <si>
    <t xml:space="preserve">ATENCIÓN Y APOYO AL PUEBLO ROM </t>
  </si>
  <si>
    <t>RECURSOS ORIENTADOS A LA FINANCIACIÓN DE PROYECTOS DE INVERSIÓN DESTINADOS A LA ATENCIÓN Y APOYO DEL PUEBLO ROM</t>
  </si>
  <si>
    <t>A.14.13</t>
  </si>
  <si>
    <t>PROGRAMAS DISEÑADOS  PARA LA SUPERACIÓN DE LA POBREZA  EXTREMA EN EL MARCO DE LA RED UNIDOS - MAS FAMILIAS EN ACCIÓN</t>
  </si>
  <si>
    <t>INVERSIÓN REALIZADA PARA EL MEJORAMIENTO DE LAS CONDICIONES DE VIDA DE LA POBLACIÓN EN CONDICIONES DE POBREZA. COMPRENDE LAS INVERSIÓNES ESPECÍFICAS NO SECTORIALES REALIZADAS EN EL MARCO DE LA RED UNIDOS - MAS FAMILIAS EN ACCIÓN.</t>
  </si>
  <si>
    <t>Apoyo a la reducción de la pobreza extrema dirigido a la población incluida en la Red Unidos en el departamento del Magdalena</t>
  </si>
  <si>
    <t>A.14.13.1</t>
  </si>
  <si>
    <t>A.14.13.2</t>
  </si>
  <si>
    <t>A.14.16</t>
  </si>
  <si>
    <t>PAGO DE DÉFICIT DE INVERSIÓN EN ATENCIÓN A GRUPOS VULNERABLES - PROMOCIÓN SOCIAL</t>
  </si>
  <si>
    <t>RECURSOS DESTINADOS AL PAGO DE DÉFICIT DE INVERSIÓN EN GRUPOS VULNERABLES -PROMOCIÓN SOCIAL</t>
  </si>
  <si>
    <t>A.14.17</t>
  </si>
  <si>
    <t>ATENCIÓN Y APOYO A LA POBLACIÓN L.G.T.B.</t>
  </si>
  <si>
    <t>PROGRAMAS DE APOYO ORIENTADOS A MEJORAR LAS CONDICIONES DE VIDA DE LA POBLACIÓN L.G.B.T</t>
  </si>
  <si>
    <t>Coordinación de Población LGBTI</t>
  </si>
  <si>
    <t>Apoyo integral a acciones prioritarias a favor de la población de lesbianas, gays, bisexuales, transexuales e intersexuales (LGBTI)</t>
  </si>
  <si>
    <t>A.14.17.1</t>
  </si>
  <si>
    <t>RECURSOS ORIENTADOS A LA INVERSIÓN EN INFRAESTRUCTURA DE LOS PROYECTOS RELACIONADOS A LA ATENCIÓN Y APOYO A LA POBLACIÓN L.G.T.B.</t>
  </si>
  <si>
    <t>A.14.17.2</t>
  </si>
  <si>
    <t>INVERSIÓN ORIENTADA A LA ADECUACION DE LA INFRAESTRUCTURA RELACIONADA CON PROYECTOS DE ATENCIÓN Y APOYO A LA POBLACIÓN L.G.T.B.</t>
  </si>
  <si>
    <t>A.14.17.3</t>
  </si>
  <si>
    <t>INVERSIÓN ORIENTADA A LA CONTRATACIÓN DEL SERVICIO PARA LA ADUCUADA ATENCIÓN Y APOYO A LA POBLACIÓN L.G.T.B.</t>
  </si>
  <si>
    <t>A.14.17.4</t>
  </si>
  <si>
    <t>INVERSIÓN ORIENTADA A LA PRESTACION DEL SERVICIO DIRECTA PARA LA ADUCUADAATENCIÓN Y APOYO A LA POBLACIÓN L.G.T.B.</t>
  </si>
  <si>
    <t>A.14.17.4.1</t>
  </si>
  <si>
    <t>CONTEMPLA LA REMUNERACIÓN DEL TALENTO HUMANO QUE DESARROLLA FUNCIONES DE CARÁCTER OPERATIVO EN EL ÁREA DE ATENCIÓN Y APOYO A LA POBLACIÓN L.G.T.B, CUALQUIERA QUE SEA SU MODALIDAD DE VINCULACIÓN.</t>
  </si>
  <si>
    <t>A.14.17.4.2</t>
  </si>
  <si>
    <t>A.14.18</t>
  </si>
  <si>
    <t>PROTECCIÓN INTEGRAL A LA JUVENTUD</t>
  </si>
  <si>
    <t>RECURSOS DESTINADOS A LA FINANCIACIÓN DE LOS PROYECTOS DE PROTECCIÓN INTEGRAL A LA JUVENTUD</t>
  </si>
  <si>
    <t>Apoyo integral a la población juvenil en el marco de las políticas nacionales de Juventud</t>
  </si>
  <si>
    <t>A.14.18.1</t>
  </si>
  <si>
    <t>RECURSOS ORIENTADOS A LA INVERSIÓN EN INFRAESTRUCTURA DE LOS PROYECTOS RELACIONADOS A LA PROTECCIÓN INTEGRAL A LA JUVENTUD</t>
  </si>
  <si>
    <t>A.14.18.2</t>
  </si>
  <si>
    <t>INVERSIÓN ORIENTADA A LA ADECUACION DE LA INFRAESTRUCTURA RELACIONADA CON PROYECTOS DE PROTECCIÓN INTEGRAL A LA JUVENTUD</t>
  </si>
  <si>
    <t>A.14.18.3</t>
  </si>
  <si>
    <t>INVERSIÓN ORIENTADA A LA CONTRATACIÓN DEL SERVICIO PARA LA ADUCUADA PROTECCIÓN INTEGRAL A LA JUVENTUD</t>
  </si>
  <si>
    <t>A.14.18.4</t>
  </si>
  <si>
    <t>INVERSIÓN ORIENTADA A LA PRESTACION DEL SERVICIO DIRECTA PARA LA ADUCUADA PROTECCIÓN INTEGRAL A LA JUVENTUD</t>
  </si>
  <si>
    <t>A.14.18.4.1</t>
  </si>
  <si>
    <t>CONTEMPLA LA REMUNERACIÓN DEL TALENTO HUMANO QUE DESARROLLA FUNCIONES DE CARÁCTER OPERATIVO EN EL ÁREA DE PROTECCIÓN INTEGRAL A LA JUVENTUD, CUALQUIERA QUE SEA SU MODALIDAD DE VINCULACIÓN.</t>
  </si>
  <si>
    <t>A.14.18.4.2</t>
  </si>
  <si>
    <t>A.14.19.1</t>
  </si>
  <si>
    <t>ATENCIÓN Y APOYO A LA MUJER</t>
  </si>
  <si>
    <t>RECURSOS ORIENTADOS A LA FINANCIACIÓN DE PROYECTOS DE INVERSIÓN DESTINADOS A LA ATENCIÓN Y APOYO DE LA MUJER</t>
  </si>
  <si>
    <t>Oficina de Mujer, Género e Inclusión Social</t>
  </si>
  <si>
    <t>Construcción y puesta en funcionamiento de espacios de atención integral para la mujer denominados Casa de la Mujer</t>
  </si>
  <si>
    <t>A.14.19.2</t>
  </si>
  <si>
    <t>Acciones a favor de mujeres en situación de vulnerabilidad</t>
  </si>
  <si>
    <t>A.14.20</t>
  </si>
  <si>
    <t>ATENCIÓN Y APOYO A LAS VICTIMAS</t>
  </si>
  <si>
    <t>INVERSIÓN ORIENTADA A LA EJECUCIÓN DE LA POLÍTICA DE ATENCIÓN, ASISTENCIA Y REPARACIÓN INTEGRAL A LAS VÍCTIMAS DEL CONFLICTO ARMADO INTERNO</t>
  </si>
  <si>
    <t>Atención integral a la población víctima del conflicto armado en el departamento del Magdalena</t>
  </si>
  <si>
    <t>A.14.20.1</t>
  </si>
  <si>
    <t>VICTIMAS (NO INCLUYE PROYECTOS PARA DESPLAZADOS)</t>
  </si>
  <si>
    <t>CONTEMPLA LOS RECURSOS INVERTIDOS EN LA EJECUCIÓN DE LA POLÍTICA DE ATENCIÓN, ASISTENCIA Y REPARACIÓN INTEGRAL A LAS VÍCTIMAS DEL CONFLICTO ARMADO INTERNO, EXCLUYENDO AQUELLOS RECURSOS ORIENTADOS A LA ATENCIÓN DE POBLACIÓN VÍCTIMA DE DESPLAZAMIENTO FORZADO</t>
  </si>
  <si>
    <t>A.14.20.1.1</t>
  </si>
  <si>
    <t>PREVENCIÓN Y PROTECCIÓN</t>
  </si>
  <si>
    <t>INVERSIÓN EN MEDIDAS PARA EVITAR LA OCURRENCIA DE VIOLACIONES DE DDHH E INFRACCIONES AL DIH, NEUTRALIZAR O SUPERAR CAUSAS Y CIRCUNSTANCIAS QUE GENERAN RIESGO EN EL MARCO DEL CONFLICTO ARMADO ASÍ COMO PARA LA ADOPCIÓN DE MEDIDAS ESPECIALES PARA PERSONAS, GRUPOS O COMUNIDADES EN SITUACIÓN DE RIESGO.</t>
  </si>
  <si>
    <t>A.14.20.1.2</t>
  </si>
  <si>
    <t>ASISTENCIA Y ATENCIÓN INTEGRAL</t>
  </si>
  <si>
    <t>INVERSIÓN ORIENTADA A INFORMAR, ORIENTAR Y ACOMPAÑAR JURÍDICA Y PSICOSOCIALMENTE A LA VÍCTIMA ASÍ COMO PARA EL DESARROLLO DE MEDIDAS PARA REESTABLECER LA VIGENCIA EFECTIVA DE SUS DERECHOS, BRINDARLES CONDICIONES PARA LLEVAR UNA VIDA DIGNA Y GARANTIZAR SU INCORPORACIÓN A LA VIDA SOCIAL, ECONÓMICA Y POLÍTICA</t>
  </si>
  <si>
    <t>A.14.20.1.3</t>
  </si>
  <si>
    <t>REPARACIÓN INTEGRAL</t>
  </si>
  <si>
    <t>CONTEMPLA LOS RECURSOS ENFOCADOS A LA RESTITUCIÓN, INDEMNIZACIÓN, REHABILITACIÓN, SATISFACCIÓN Y GARANTÍAS DE NO REPETICIÓN DE LAS VÍCTIMAS INDIVIDUALES Y COLECTIVAS</t>
  </si>
  <si>
    <t>A.14.20.1.4</t>
  </si>
  <si>
    <t>VERDAD</t>
  </si>
  <si>
    <t>INVERSIÓN ASOCIADA PARA GARANTIZAR EL DERECHO DE LAS VÍCTIMAS A CONOCER LA VERDAD ACERCA DE LOS MOTIVOS Y CIRCUNSTANCIAS EN QUE SE COMETIERON LAS VIOLACIONES A LOS DDHH O LAS INFRACIONES AL DIH</t>
  </si>
  <si>
    <t>A.14.20.1.5</t>
  </si>
  <si>
    <t>JUSTICIA</t>
  </si>
  <si>
    <t>INVERSIÓN ASOCIADA PARA GARANTIZAR EL DERECHO DE LAS VÍCTIMAS A QUE HAYA UNA INVESTIGACIÓN EFECTIVA QUE CONDUZCA AL ESCLARECIMIENTO DE LAS VIOLACIONES A LOS DDHH E INFRACCIONES AL DIH</t>
  </si>
  <si>
    <t>A.14.20.1.6</t>
  </si>
  <si>
    <t>PARTICIPACIÓN</t>
  </si>
  <si>
    <t xml:space="preserve">REGISTRE EL VALOR DE LO UTILIZADO PARA GARANTIZAR EL DERECHO DE LAS VÍCTIMAS A INFORMARSE, INTERVENIR, PRESENTAR OBSERVACIONES, RECIBIR RETROALIMENTACIÓN Y COADYUVAR DE MANERA VOLUNTARIA EN EL DISEÑO DE LOS INSTRUMENTOS DE IMPLEMENTACIÓN, SEGUIMIENTO Y EVALUACIÓN, PLANES, PROGRAMAS Y PROYECTOS </t>
  </si>
  <si>
    <t>A.14.20.1.7</t>
  </si>
  <si>
    <t>SISTEMAS DE INFORMACIÓN</t>
  </si>
  <si>
    <t>CONTEMPLA LA INVERSIÓN EN INSTRUMENTOS PARA LA CENTRALIZACIÓN Y FLUJO DE LA INFORMACIÓN SOBRE LAS VÍCTIMAS Y EN LA ARTICULACIÓN DE ÉSTOS CON LA RED NACIONAL DE INFORMACIÓN</t>
  </si>
  <si>
    <t>A.14.20.2</t>
  </si>
  <si>
    <t>PROYECTOS PARA ATENDER A LA POBLACIÓN DESPLAZADA</t>
  </si>
  <si>
    <t>CONTEMPLA LOS RECURSOS INVERTIDOS EN LA EJECUCIÓN DE LA POLÍTICA DE ATENCIÓN, ASISTENCIA Y REPARACIÓN INTEGRAL, EN PROGRAMAS PARA LAS VÍCTIMAS DEL DESPLAZAMIENTO FORZADO POR LA VIOLENCIA.</t>
  </si>
  <si>
    <t>A.14.20.2.1</t>
  </si>
  <si>
    <t>A.14.20.2.2</t>
  </si>
  <si>
    <t>A.14.20.2.3</t>
  </si>
  <si>
    <t>A.14.20.2.4</t>
  </si>
  <si>
    <t>A.14.20.2.5</t>
  </si>
  <si>
    <t>A.14.20.2.6</t>
  </si>
  <si>
    <t>RETORNO Y REUBICACIÓN</t>
  </si>
  <si>
    <t>CONTEMPLA LOS RECURSOS PARA PROPICIAR O PROPENDER PROCESOS DE RETORNO O REUBICACIÓN DE POBLACIÓN VÍCTIMA DE DESPLAZAMIENTO FORZADO ASENTADA EN OTROS MUNICIPIOS HACIA EL SUYO O ASENTADA EN SU MUNICIPIO HACIA OTROS</t>
  </si>
  <si>
    <t>A.15</t>
  </si>
  <si>
    <t xml:space="preserve">EQUIPAMIENTO </t>
  </si>
  <si>
    <t>EQUIPAMIENTO</t>
  </si>
  <si>
    <t xml:space="preserve">RECURSOS DESTINADOS A LA CONTRACCIÓN, AMPLIACIÓN Y MANTENIMIENTO DE LA INFRAESTRUCTURA PERTENECIENTE A LA ADMINISTRACIÓN MUNICIPAL Y DE MÁS BIENES DE USO PÚBLICO, CUANDO SEAN DE SU PROPIEDAD </t>
  </si>
  <si>
    <t>A.15.1</t>
  </si>
  <si>
    <t>PREINVERSIÓN DE INFRAESTRUCTURA</t>
  </si>
  <si>
    <t>A.15.2</t>
  </si>
  <si>
    <t>CONSTRUCCIÓN DE DEPENDENCIAS DE LA ADMINISTRACIÓN</t>
  </si>
  <si>
    <t>RECURSOS EMPLEADOS EN LA CONSTRUCCIÓN DE INFRAESTRUCTURA FÍSICA DESTINADA AL FUNCIONAMIENTO DE DEPENDENCIAS DE LA ADMINISTRACIÓN MUNICIPAL</t>
  </si>
  <si>
    <t>A.15.3</t>
  </si>
  <si>
    <t>MEJORAMIENTO Y MANTENIMIENTO DE DEPENDENCIAS DE LA ADMINISTRACIÓN</t>
  </si>
  <si>
    <t>RECURSOS ORIENTADOS A LA REPARACIÓN, CONSERVACIÓN Y MEJORAMIENTO DE INFRAESTRUCTURA FÍSICA EN DONDE FUNCIONA LA ADMINISTRACIÓN MUNICIPAL</t>
  </si>
  <si>
    <t>A.15.4</t>
  </si>
  <si>
    <t>CONSTRUCCIÓN DE PLAZAS DE MERCADO, MATADEROS, CEMENTERIOS Y MOBILIARIOS DEL ESPACIO PÚBLICO</t>
  </si>
  <si>
    <t xml:space="preserve">RECURSOS EMPLEADOS EN CONSTRUCCIÓN DE LA INFRAESTRUCTURA FÍSICA DE BIENES DE USO PUBLICO COMO SON PLAZAS DE MERCADO, MATADEROS Y CEMENTERIOS, </t>
  </si>
  <si>
    <t>A.15.5</t>
  </si>
  <si>
    <t>MEJORAMIENTO Y MANTENIMIENTO DE PLAZAS DE MERCADO, MATADEROS, CEMENTERIOS Y MOBILIARIOS DEL ESPACIO PÚBLICO</t>
  </si>
  <si>
    <t>RECURSOS ORIENTADOS A LA REPARACIÓN, CONSERVACIÓN Y MEJORAMIENTO DE INFRAESTRUCTURA FÍSICA DE BIENES DE USO PUBLICO COMO SON PLAZAS DE MERCADO, MATADEROS Y CEMENTERIOS</t>
  </si>
  <si>
    <t>A.15.8</t>
  </si>
  <si>
    <t>PAGO DE DÉFICIT DE INVERSIÓN EN EQUIPAMIENTO</t>
  </si>
  <si>
    <t>RECURSOS DESTINADOS AL PAGO DE DÉFICIT DE INVERSIÓN EN EQUIPAMENTO</t>
  </si>
  <si>
    <t>A.15.9</t>
  </si>
  <si>
    <t>CONSTRUCCIÓN DE ZONAS VERDES, PARQUES, PLAZAS Y PLAZOLETAS</t>
  </si>
  <si>
    <t>RECURSOS EMPLEADOS EN CONSTRUCCIÓN DE LA INFRAESTRUCTURA FÍSICA DE BIENES DE USO PÚBLICO COMO SON LAS ZONAS VERDES, LOS PARQUES, PLAZAS Y PLAZOLETAS</t>
  </si>
  <si>
    <t>A.15.10</t>
  </si>
  <si>
    <t>MEJORAMIENTO Y MANTENIMIENTO DE ZONAS VERDES, PARQUES, PLAZAS Y PLAZOLETAS</t>
  </si>
  <si>
    <t>RECURSOS EMPLEADOS EN MEJORAMIENTO Y MANTENIMIENTO DE LA INFRAESTRUCTURA FÍSICA DE BIENES DE USO PÚBLICO COMO SON LAS ZONAS VERDES, LOS PARQUES, PLAZAS Y PLAZOLETAS</t>
  </si>
  <si>
    <t>A.16</t>
  </si>
  <si>
    <t>DESARROLLO COMUNITARIO</t>
  </si>
  <si>
    <t>COMUNITARIO</t>
  </si>
  <si>
    <t xml:space="preserve">INVERSIÓN REALIZADA EN EL DESARROLLO DE PROGRAMAS Y PROYECTOS PARA PROMOVER LA PARTICIPACIÓN CIUDADANA EN LA ENTIDAD TERRITORIAL </t>
  </si>
  <si>
    <t>Oficina de Participación Comunitaria</t>
  </si>
  <si>
    <t>A.16.10</t>
  </si>
  <si>
    <t>CAPACIDAD INSTITUCIONAL PARA GARANTIZAR EL DERECHO A LA PARTICIPACIÓN CIUDADANA</t>
  </si>
  <si>
    <t>RECURSOS DESTINADOS AL FORTALECIMIENTO DE LA CAPACIDAD INSTITUCIONAL PARA GARANTIZAR LA PARTICIPACIÓN CIUDADANA Y COMUNITARIA</t>
  </si>
  <si>
    <t>Apoyo del Departamento a los procesos eleccionarios en el calendario establecido por la Registraduría del Estado Civil durante la vigencia 2018</t>
  </si>
  <si>
    <t>A.16.10.1</t>
  </si>
  <si>
    <t>FORTALECIMIENTO DE LA CAPACIDAD INSTITUCIONAL  PARA LA PROMOCION DE LA PARTICIPACIÓN CIUDADANA</t>
  </si>
  <si>
    <t>RECURSOS DESTINADOS A LA FORMACIÓN DE SERVIDORES PÚBLICOS Y DESARROLLO DE SOLUCIONES TECNOLOGICAS PARA LA GARANTIA DEL DERECHO A LA PARTICIPACIÓN CIUDADANA</t>
  </si>
  <si>
    <t>A.16.10.2</t>
  </si>
  <si>
    <t>DIFUSIÓN Y PUBLICIDAD DE LA PARTICIPACIÓN CIUDADANA</t>
  </si>
  <si>
    <t>INVERSIONES REALIZADAS PARA LA DIFUSIÓN Y PUBLICIDAD DE LA PARTICIPACIÓN CIUDADANA Y COMUNITARIA</t>
  </si>
  <si>
    <t>A.16.11</t>
  </si>
  <si>
    <t>PROMOCION DE ESPACIOS PARA ACCION CIVICA Y DEMOCRÁTICA</t>
  </si>
  <si>
    <t>INVERSIONES REALIZADAS PARA PROMOVER MECANISMOS Y CONSOLIDAR ESPACIOS DE PARTICIPACIÓN CIUDADANA Y COMUNITARIA (ARTÍCULO 103 DE LA CONSTITUCIÓN POLÍTICA DE 1991)</t>
  </si>
  <si>
    <t>A.16.11.1</t>
  </si>
  <si>
    <t>PRESUPUESTOS PARTICIPATIVOS</t>
  </si>
  <si>
    <t>APOYO A INICIATIVAS ENCAMINADAS A LA PUESTA EN MARCHA DE EJERCICIOS DE PRESUPUESTACIÓN PARTICIPATIVA EN LOS DISTINTOS NIVELES DE ORGANIZACIÓN TERRITORIAL DEL PAÍS</t>
  </si>
  <si>
    <t>A.16.11.2</t>
  </si>
  <si>
    <t>INSTANCIAS O ESPACIOS DE PARTICIPACIÓN</t>
  </si>
  <si>
    <t>APOYO DESTINADO A LA CONFORMACIÓN O FUNCIONAMIENTO DE LAS INSTANCIAS O ESPACIOS DE PARTICIPACIÓN</t>
  </si>
  <si>
    <t>Fortalecimiento de la participación ciudadana en el departamento del Magdalena</t>
  </si>
  <si>
    <t>A.16.12</t>
  </si>
  <si>
    <t>FORTALECIMIENTO DE PROCESOS ASOCIATIVOS  PARA ORGANIZACIONES COMUNITARIAS Y SOCIALES</t>
  </si>
  <si>
    <t>INVERSIONES REALIZADAS PARA EL FORTALECIMIENTO A  EXPRESIONES ASOCIATIVAS DE LA SOCIEDAD CIVIL Y GARANTIAS PARA LAS ORGANIZACIONES COMUNITARIAS Y SOCIALES.</t>
  </si>
  <si>
    <t>A.16.12.1</t>
  </si>
  <si>
    <t>CONTROL SOCIAL</t>
  </si>
  <si>
    <t>APOYO A INICIATIVAS DE CONTROL SOCIAL ENFOCADAS A PROMOVER EL SEGUIMIENTO Y LA EVALUACIÓN A LA GESTIÓN DE LAS AUTORIDADES PÚBLICAS DEL ORDEN NACIONAL, DEPARTAMENTAL, MUNICIPAL Y DISTRITAL</t>
  </si>
  <si>
    <t>A.16.12.2</t>
  </si>
  <si>
    <t>CAPACIDADES ORGANIZACIONALES</t>
  </si>
  <si>
    <t>APOYO A INICIATIVAS DIRIGIDAS AL FORTALECIMIENTO DE LAS CAPACIDADES ORGANIZACIONALES DE LAS EXPRESIONES ASOCIATIVAS DE LA SOCIEDAD CIVIL QUE BUSCAN MATERIALIZAR LAS DISTINTAS MANIFESTACIONES DE LA PARTICIPACIÓN CIUDADANA A NIVEL NACIONAL, DEPARTAMENTAL, MUNICIPAL Y DISTRITAL.</t>
  </si>
  <si>
    <t>A.16.20</t>
  </si>
  <si>
    <t>PAGO DE DÉFICIT DE INVERSIÓN EN DESARROLLO COMUNITARIO</t>
  </si>
  <si>
    <t>RECURSOS DESTINADOS AL PAGO DE DÉFICIT DE INVERSIÓN EN DESARROLLO COMUNITARIO</t>
  </si>
  <si>
    <t>A.17</t>
  </si>
  <si>
    <t>FORTALECIMIENTO INSTITUCIONAL</t>
  </si>
  <si>
    <t>INSTITUCIONAL</t>
  </si>
  <si>
    <t>INVERSIÓN REALIZADA EN PROGRAMAS Y PROYECTOS DE EVALUACIÓN, REORGANIZACIÓN Y CAPACITACIÓN INSTITUCIONAL  PARA MEJORAR LA GESTIÓN DE LA  ADMINISTRACIÓN LOCAL DE ACUERDO CON SUS COMPETENCIAS LEGALES</t>
  </si>
  <si>
    <t>A.17.1</t>
  </si>
  <si>
    <t>PROCESOS INTEGRALES DE EVALUACIÓN INSTITUCIONAL Y REORGANIZACIÓN ADMINISTRATIVA</t>
  </si>
  <si>
    <t>ACTIVIDADES QUE PERMITAN LA REVISIÓN DE LA ESTRUCTURA ADMINISTRATIVA Y SU GESTIÓN PARA SU MEJORAMIENTO Y/O REORGANIZACIÓN</t>
  </si>
  <si>
    <t>Secretaría General</t>
  </si>
  <si>
    <t>A.17.2.1</t>
  </si>
  <si>
    <t>PROGRAMAS DE CAPACITACIÓN Y ASISTENCIA TÉCNICA ORIENTADOS AL DESARROLLO EFICIENTE DE LAS COMPETENCIAS DE LEY</t>
  </si>
  <si>
    <t>ACTIVIDADES DE ASISTENCIA TÉCNICA Y  CAPACITACIÓN INSTITUCIONAL PARA EL FORTALECIMIENTO DE LA  ADMINISTRACIÓN LOCAL EN EL DESARROLLO DE SUS COMPETENCIAS LEGALES</t>
  </si>
  <si>
    <t>Actualización, Modernización y segumiento del proceso de gestión documental al interior del la Gobernación del Magdalena en todas sus dependencias</t>
  </si>
  <si>
    <t>A.17.2.2</t>
  </si>
  <si>
    <t>Secretaría de Hacienda</t>
  </si>
  <si>
    <t>Fortalecimiento de la Secretaría de Hacienda y administración del Acuerdo de Reestructuración de Pasivos del Magdalena</t>
  </si>
  <si>
    <t>A.17.2.3</t>
  </si>
  <si>
    <t>Oficina de Control Interno</t>
  </si>
  <si>
    <t>Asistencia Tecnica y Capacitación a los diferentes municipios en temas de Control Interno</t>
  </si>
  <si>
    <t>A.17.2.4</t>
  </si>
  <si>
    <t>Asistencia Tecnica y Capacitación a los diferentes municipios en el Modelo Estandar de Control Interno MECI</t>
  </si>
  <si>
    <t>A.17.2.5</t>
  </si>
  <si>
    <t>Realización del ll Encuentro Regional de Lucha contra la Corrupción y Transparencia</t>
  </si>
  <si>
    <t>A.17.2.6</t>
  </si>
  <si>
    <t>Cultura del Autocontrol</t>
  </si>
  <si>
    <t>A.17.3</t>
  </si>
  <si>
    <t>PAGO DE INDEMNIZACIONES ORIGINADAS EN PROGRAMAS DE SANEAMIENTO FISCAL Y FINANCIERO - LEY 617 DE 2000</t>
  </si>
  <si>
    <t>A.17.4</t>
  </si>
  <si>
    <t>PAGO DE DÉFICIT FISCAL, DE PASIVO LABORAL Y PRESTACIONAL EN PROGRAMAS DE SANEAMIENTO FISCAL Y FINANCIERO</t>
  </si>
  <si>
    <t>CORRESPONDE AL PAGO DE DÉFICIT FISCAL, PAGO DE PASIVO LABORAL Y PRESTACIONAL EN PROGRAMAS DE SANEAMIENTO FISCAL Y FINANCIERO</t>
  </si>
  <si>
    <t>A.17.4.1</t>
  </si>
  <si>
    <t>CAUSADO CON ANTERIORIDAD AL 31 DE DICIEMBRE DE 2000</t>
  </si>
  <si>
    <t>PAGO DE DÉFICIT FISCAL EN PROGRAMAS DE SANEAMIENTO FISCAL Y PASIVO LABORAL Y PRESTACIONAL ACUMULADO A 31 DE DICIEMBRE DE 2000</t>
  </si>
  <si>
    <t>A.17.4.2</t>
  </si>
  <si>
    <t>CAUSADO DESPUÉS DEL 31 DE DICIEMBRE DE 2000</t>
  </si>
  <si>
    <t>PAGO DE DÉFICIT FISCAL Y PASIVO LABORAL Y PRESTACIONAL EN PROGRAMAS DE SANEAMIENTO FISCAL Y FINANCIERO CAUSADO DESPUÉS DEL 31 DE DICIEMBRE DE 2000</t>
  </si>
  <si>
    <t>A.17.5</t>
  </si>
  <si>
    <t>FINANCIACIÓN DE ACUERDOS DE RESTRUCTURACIÓN DE PASIVOS</t>
  </si>
  <si>
    <t>SON LOS PAGOS EFECTUADOS EN VIRTUD DE LA CELEBRACIÓN DE ACUERDOS DE REESTRUCTURACIÓN DE PASIVOS (LEY 550 DE 1999).</t>
  </si>
  <si>
    <t>Proyecto estratégico de inversión regional Acuerdo de Reestructuración de Pasivos del Departamento del Magdalena</t>
  </si>
  <si>
    <t>A.17.5.1</t>
  </si>
  <si>
    <t>PASIVOS LABORALES Y PRESTACIONALES</t>
  </si>
  <si>
    <t>PAGOS DE PASIVOS LABORALES Y PRESTACIONALES</t>
  </si>
  <si>
    <t>A.17.5.2</t>
  </si>
  <si>
    <t>PASIVOS CON ENTIDADES PÚBLICAS Y DE SEGURIDAD SOCIAL</t>
  </si>
  <si>
    <t>PAGOS DE PASIVOS CON ENTIDADES PÚBLICAS Y DE SEGURIDAD SOCIAL</t>
  </si>
  <si>
    <t>A.17.5.3</t>
  </si>
  <si>
    <t>PASIVOS CON ENTIDADES FINANCIERAS VIGILADAS DIFERENTES A DEUDA PUBLICA</t>
  </si>
  <si>
    <t>PAGO DE PASIVOS REESTRUCTURADOS A ENTIDADES VIGILADAS POR CONCEPTOS DIFERENTES A OPERACIONES DE CRÉDITO PÚBLICO.  LOS MOVIMIENTOS DE ESTOS CRÉDITOS DEBEN REGISTRARSE EN SERVICIO DE LA DEUDA.</t>
  </si>
  <si>
    <t>A.17.5.4</t>
  </si>
  <si>
    <t>DEMÁS ACREEDORES</t>
  </si>
  <si>
    <t xml:space="preserve">PAGOS REALIZADOS CON LOS DEMÁS ACREEDORES DEL ACUERDO </t>
  </si>
  <si>
    <t>A.17.5.5.1</t>
  </si>
  <si>
    <t>PASIVOS CLASIFICADOS COMO CONTINGENCIAS</t>
  </si>
  <si>
    <t>PAGOS REALIZADOS SOBRE PASIVOS CLASIFICADOS COMO CONTINGENCIAS</t>
  </si>
  <si>
    <t>Contingencia por cesan tías retroactivas para educadores del departamento del Magdalena</t>
  </si>
  <si>
    <t>A.17.5.5.2</t>
  </si>
  <si>
    <t>Fondo de Contingencias del Departamento del Magdalena</t>
  </si>
  <si>
    <t>A.17.5.6</t>
  </si>
  <si>
    <t>PASIVOS CLASIFICADOS COMO SALDOS POR DEPURAR</t>
  </si>
  <si>
    <t>PAGOS REALIZADOS SOBRE PASIVOS COMO SALDOS POR DEPURAR</t>
  </si>
  <si>
    <t>A.17.6</t>
  </si>
  <si>
    <t>ACTUALIZACIÓN DEL SISBEN</t>
  </si>
  <si>
    <t xml:space="preserve">RECURSOS DESTINADOS A  LA ACTUALIZACIÓN DE LA BASE DE DATOS DEL SISBEN  </t>
  </si>
  <si>
    <t>A.17.7</t>
  </si>
  <si>
    <t>ESTRATIFICACIÓN SOCIOECONÓMICA</t>
  </si>
  <si>
    <t xml:space="preserve">RECURSOS DESTINADOS A  LA REALIZACIÓN DE LA ESTRATIFICACIÓN SOCIOECONÓMICA EN LA ENTIDAD TERRITORIAL </t>
  </si>
  <si>
    <t>A.17.8</t>
  </si>
  <si>
    <t>ACTUALIZACIÓN CATASTRAL</t>
  </si>
  <si>
    <t>RECURSOS DESTINADOS A LA ACTUALIZACIÓN CATASTRAL</t>
  </si>
  <si>
    <t>Elaboración, presentación,  implementación y representación en acciones jurídicas y administrativas identificadas como solución a la problemática que presentan los bienes inmuebles de propiedad del Departamento, Magdalena, Caribe</t>
  </si>
  <si>
    <t>A.17.9</t>
  </si>
  <si>
    <t>ELABORACIÓN Y ACTUALIZACIÓN DEL PLAN DE DESARROLLO</t>
  </si>
  <si>
    <t>RECURSOS ORIENTADOS A LA ELABORACIÓN, ACTUALIZACIÓN Y EVALUACIÓN DEL PLAN DE DESARROLLO MUNICIPAL</t>
  </si>
  <si>
    <t>A.17.10</t>
  </si>
  <si>
    <t>ELABORACIÓN Y ACTUALIZACIÓN DEL PLAN DE ORDENAMIENTO TERRITORIAL</t>
  </si>
  <si>
    <t>RECURSOS ORIENTADOS A LA ELABORACIÓN Y ACTUALIZACIÓN DEL PLAN DE ORDENAMIENTO TERRITORIAL</t>
  </si>
  <si>
    <t>Elaboración de la Fase II de Prospectiva y Estrategia y formulación del Plan de Ordenamiento Departamental del Magdalena</t>
  </si>
  <si>
    <t>A.17.10.1</t>
  </si>
  <si>
    <t>Diseño e implementación de un sistema de información geográfica (SIG) que apoye los procesos de planeación, análisis, evaluación y toma de decisiones para el desarrollo territorial en el Magdalena</t>
  </si>
  <si>
    <t>A.17.13</t>
  </si>
  <si>
    <t>PAGO DE DÉFICIT DE INVERSIÓN EN FORTALECIMIENTO INSTITUCIONAL</t>
  </si>
  <si>
    <t>RECURSOS DESTINADOS AL PAGO DE DÉFICIT DE INVERSIÓN EN FORTALECIMIENTO INSTITUCIONAL</t>
  </si>
  <si>
    <t>A.18</t>
  </si>
  <si>
    <t>JUSTICIA Y SEGURIDAD</t>
  </si>
  <si>
    <t>SEGURIDAD</t>
  </si>
  <si>
    <t>INVERSIÓN ORIENTADA AL DESARROLLO DE PROGRAMAS PARA GARANTIZAR EL CUMPLIMIENTO, PROTECCIÓN Y RESTABLECIMIENTO DE LOS  DERECHOS ESTABLECIDOS EN LA CONSTITUCIÓN POLÍTICA</t>
  </si>
  <si>
    <t>A.18.1</t>
  </si>
  <si>
    <t>PAGO DE INSPECTORES DE POLICÍA</t>
  </si>
  <si>
    <t>CORRESPONDE AL PAGO DE SERVICIOS PERSONALES DE LOS INSPECTORES DE POLICÍA</t>
  </si>
  <si>
    <t>A.18.2</t>
  </si>
  <si>
    <t>CONTRATACIÓN DE SERVICIOS ESPECIALES DE POLICÍA EN CONVENIO CON LA POLICÍA NACIÓNAL</t>
  </si>
  <si>
    <t>PAGO DE LA RELACIÓN CONTRACTUAL CELEBRADA ENTRE LA POLICÍA NACIÓNAL Y LA ENTIDAD TERRITORIAL PARA LA PRESTACIÓN  DEL SERVICIO ESPECIAL DE POLICÍA</t>
  </si>
  <si>
    <t>A.18.3</t>
  </si>
  <si>
    <t>PAGO DE COMISARIOS DE FAMILIA, MÉDICOS, PSICÓLOGOS Y TRABAJADORES SOCIALES DE LAS COMISARÍAS DE FAMILIA.</t>
  </si>
  <si>
    <t>PAGO DEL PERSONAL VINCULADO QUE PRESTA SUS SERVICIOS COMO COMISARIO DE FAMILIA, MEDICO, PSICÓLOGO O  TRABAJADOR SOCIAL EN LAS COMISARÍAS DE FAMILIA DE LA ENTIDAD TERRITORIAL DE CONFORMIDAD CON LA LEY 1098 DE 2006 Y EL DECRETO 4840 DE 2007.</t>
  </si>
  <si>
    <t>A.18.4</t>
  </si>
  <si>
    <t>FONDO DE SEGURIDAD DE LAS ENTIDADES TERRITORIALES - FONSET (LEY 1421 DE 2010)</t>
  </si>
  <si>
    <t>GASTOS EFECTUADOS CON LOS RECURSOS DEL FONDO TERRITORIAL DE SEGURIDAD PARA EL FORTALECIMIENTO DE LA SEGURIDAD CIUDADANA Y LA PRESERVACIÓN DEL  ORDEN PÚBLICO, DE CONFORMIDAD CON LA LEY 1106 DE 2006.</t>
  </si>
  <si>
    <t>Apoyo a las acciones del Plan Departamental de Seguridad y Convivencia Ciudadana</t>
  </si>
  <si>
    <t>A.18.4.1</t>
  </si>
  <si>
    <t>DOTACIÓN Y MATERIAL DE GUERRA</t>
  </si>
  <si>
    <t>RECURSOS DESTINADOS A LA ADQUISICION DE DOTACION Y MATERIAL DE GUERRA</t>
  </si>
  <si>
    <t>A.18.4.2</t>
  </si>
  <si>
    <t>RECONSTRUCCIÓN DE CUARTELES Y DE OTRAS INSTALACIONES</t>
  </si>
  <si>
    <t>RECURSOS EMPLEADOS EN LAS OBRAS DE CONSTRUCCIÓN, RECONSTRUCCIÓN Y MEJORAMIENTO DE LAS INSTALACIONES POLICIALES Y MILITARES</t>
  </si>
  <si>
    <t>A.18.4.3</t>
  </si>
  <si>
    <t>COMPRA DE EQUIPO DE COMUNICACIÓN, MONTAJE Y OPERACIÓN DE REDES DE INTELIGENCIA</t>
  </si>
  <si>
    <t>INVERSIÓN ORIENTADA A LA ADQUISICIÓN Y MONTAJE DE EQUIPOS UTILIZADOS EN LA OPERACIÓN DE REDES DE INTELIGENCIA MILITAR</t>
  </si>
  <si>
    <t>A.18.4.4</t>
  </si>
  <si>
    <t>RECOMPENSAS A PERSONAS QUE COLABOREN CON LA JUSTICIA Y SEGURIDAD DE LAS MISMAS</t>
  </si>
  <si>
    <t>RECURSOS DESTINADOS AL PAGO DE RECOMPENSAS A PERSONAS QUE COLABOREN CON LA JUSTICIA Y LA SEGURIDAD DE LAS MISMAS</t>
  </si>
  <si>
    <t>A.18.4.5</t>
  </si>
  <si>
    <t xml:space="preserve">SERVICIOS PERSONALES, DOTACIÓN Y RACIONES PARA NUEVOS AGENTES Y SOLDADOS </t>
  </si>
  <si>
    <t>INVERSIÓN ORIENTADA AL PAGO DE SERVICIOS PERSONALES, DOTACION Y RACIONES PARA NUEVOS AGENTES Y SOLDADOS</t>
  </si>
  <si>
    <t>A.18.4.6</t>
  </si>
  <si>
    <t>GASTOS DESTINADOS A GENERAR AMBIENTES QUE PROPICIEN LA SEGURIDAD CIUDADANA Y LA PRESERVACIÓN DEL ORDEN PÚBLICO.</t>
  </si>
  <si>
    <t>INVERSIÓN DIRIGIDA AL DESARROLLO DE ACCIONES ORIENTADAS A LA SEGURIDAD CIUDADANA Y PRESERVACIÓN DEL ORDEN PÚBLICO TERRITORIAL DE SEGURIDAD</t>
  </si>
  <si>
    <t>A.18.4.7</t>
  </si>
  <si>
    <t>DESARROLLO DEL PLAN INTEGRAL DE SEGURIDAD Y CONVIVENCIA CIUDADANA</t>
  </si>
  <si>
    <t>RECURSOS EMPLEADOS EN EL CONJUNTO DE ACCIONES QUE DAN DESARROLLO AL PLAN INTEGRAL DE SEGURIDAD Y CONVIVENCIA CIUDADANA</t>
  </si>
  <si>
    <t>A.18.4.8</t>
  </si>
  <si>
    <t>COMPRA DE TERRENOS</t>
  </si>
  <si>
    <t>INVERSIÓN ORIENTADA A LA COMPRA DE TERRENOS EN EL MARCO DE LA POLITICA INTEGRAL DE SEGURIDAD Y CONVIVENCIA CIUDADANA (DECRETO 399 DE 2011)</t>
  </si>
  <si>
    <t>A.18.7</t>
  </si>
  <si>
    <t>PAGO DE DÉFICIT DE INVERSIÓN EN JUSTICIA</t>
  </si>
  <si>
    <t>RECURSOS DESTINADOS AL PAGO DE DÉFICIT DE INVERSIÓN EN JUSTICIA</t>
  </si>
  <si>
    <t>A.18.8</t>
  </si>
  <si>
    <t>PLAN DE ACCIÓN DE DERECHOS HUMANOS Y DIH</t>
  </si>
  <si>
    <t>RECURSOS ORIENTADOS A LA ELABORACIÓN DEL PLAN DE ACCION DE DERECHOS HUMANOS Y DIH</t>
  </si>
  <si>
    <t>A.18.9</t>
  </si>
  <si>
    <t xml:space="preserve">CONSTRUCCIÓN DE PAZ Y CONVIVENCIA FAMILIAR </t>
  </si>
  <si>
    <t>INVERSIÓN ORIENTADA A FINANCIAR PROYECTOS RELACIONADOS CON LA CONSTRUCCION DE PAZ Y CONVIVENCIA FAMILIAR</t>
  </si>
  <si>
    <t>A.19</t>
  </si>
  <si>
    <t>GASTOS ESPECÍFICOS DE REGALÍAS Y COMPENSACIONES</t>
  </si>
  <si>
    <t>REGALÍAS</t>
  </si>
  <si>
    <t>A.19.1</t>
  </si>
  <si>
    <t>INTERVENTORIA TÉCNICA DE LOS PROYECTOS QUE SE EJECUTEN CON RECURSOS DE REGALÍAS Y COMPENSACIONES</t>
  </si>
  <si>
    <t xml:space="preserve">REGISTRE EL VALOR DE LO UTILIZADO PARA LA INTERVENTORIA TÉCNICA DE LAS INVERSIÓNES REALIZADAS. DE ACUERDO CON LA LEY 756 DE 2002. ÉSTE VALOR NO PUEDE EXCEDER EL 5% DE LOS RECURSOS DE REGALÍAS Y COMPENSACIONES. </t>
  </si>
  <si>
    <t>ESTRUCTURA ESTRATÉGICA</t>
  </si>
  <si>
    <t>ESTRUCTURA FINANCIERA</t>
  </si>
  <si>
    <t>Objetivo del Plan de Desarrollo</t>
  </si>
  <si>
    <t>Línea Esttratégica</t>
  </si>
  <si>
    <t>Programa</t>
  </si>
  <si>
    <t>Sector</t>
  </si>
  <si>
    <t>Total</t>
  </si>
  <si>
    <t>Recursos de Crédito</t>
  </si>
  <si>
    <t>Promover una gestión ambiental sostenible del territorio</t>
  </si>
  <si>
    <t>Ambiental</t>
  </si>
  <si>
    <t>Gestión del riesgo de desastres</t>
  </si>
  <si>
    <t>Planeación, investigación e intervención en gestión del riesgo</t>
  </si>
  <si>
    <t>Manejo de desastres</t>
  </si>
  <si>
    <t>Gestión del riesgo</t>
  </si>
  <si>
    <t>Fortalecer oportunidades para superar las vulnerabilidades sociales y socioeconómicas</t>
  </si>
  <si>
    <t>Magdalena Educada</t>
  </si>
  <si>
    <t>Prestaciòn de servicios</t>
  </si>
  <si>
    <t>Cobertura de la educaciòn</t>
  </si>
  <si>
    <t>Educación</t>
  </si>
  <si>
    <t>Jornada Única, oportunidad y transformación de Vida</t>
  </si>
  <si>
    <t>Construcción de aulas escolares(sujeto a aprobacion de recursos)</t>
  </si>
  <si>
    <t>Magdalena Salud Es la Vía</t>
  </si>
  <si>
    <t>Fortalecimiento de la autoridad sanitaria</t>
  </si>
  <si>
    <t>Aseguramiento</t>
  </si>
  <si>
    <t>Salud</t>
  </si>
  <si>
    <t>Condiciones y situaciones endemo-epidémica</t>
  </si>
  <si>
    <t>Todos vivos y saludables</t>
  </si>
  <si>
    <t>Enfermedades emergentes, re-emergentes y desatendidas</t>
  </si>
  <si>
    <t>Envejecimiento y vejez</t>
  </si>
  <si>
    <t>Laboratorio de Salud Pública</t>
  </si>
  <si>
    <t>Prestación de servicios</t>
  </si>
  <si>
    <t>Planeación en Salud</t>
  </si>
  <si>
    <t>Hábitat saludable</t>
  </si>
  <si>
    <t>Entornos saludable</t>
  </si>
  <si>
    <t>Modos. Condiciones y estilos de vida saludable</t>
  </si>
  <si>
    <t>Promoción de la salud mental y la convivencia</t>
  </si>
  <si>
    <t>Seguridad y salud en el trabajo</t>
  </si>
  <si>
    <t>Hábitat</t>
  </si>
  <si>
    <t>Inversiones en agua potable y saneamiento básico</t>
  </si>
  <si>
    <t>Acueducto, alcantarillado y aseo</t>
  </si>
  <si>
    <t>APSB sin vis</t>
  </si>
  <si>
    <t>Plan Departamental de Aguas</t>
  </si>
  <si>
    <t>Acueducto</t>
  </si>
  <si>
    <t>Alcantarillado</t>
  </si>
  <si>
    <t>Deporte y Recreación</t>
  </si>
  <si>
    <t>Recreación</t>
  </si>
  <si>
    <t>Parques infantiles</t>
  </si>
  <si>
    <t>Deporte</t>
  </si>
  <si>
    <t>Deportes</t>
  </si>
  <si>
    <t>Deporte convencional</t>
  </si>
  <si>
    <t>Cultura</t>
  </si>
  <si>
    <t>Contexto de poblaciones</t>
  </si>
  <si>
    <t>Espacios de encuentro cultural en poblaciones vulnerables</t>
  </si>
  <si>
    <t>Emprendimiento y fortalecimiento de la gestión cultural</t>
  </si>
  <si>
    <t>Estímulos y concertación departamental</t>
  </si>
  <si>
    <t>Infraestructura cultural</t>
  </si>
  <si>
    <t>Dotación y fortalecimiento de Bibliotecas</t>
  </si>
  <si>
    <t>Protección y promoción del Patrimonio cultural material e inmaterial</t>
  </si>
  <si>
    <t>Salvaguardia del patrimonio cultural</t>
  </si>
  <si>
    <t>Vivienda</t>
  </si>
  <si>
    <t>Mejoramiento de vivienda</t>
  </si>
  <si>
    <t>Infancia, Adolescencia y Juventud</t>
  </si>
  <si>
    <t>Primera Infancia</t>
  </si>
  <si>
    <t>Derechos de la Primera Infancia</t>
  </si>
  <si>
    <t>Grupos vulnerables</t>
  </si>
  <si>
    <t>Infancia</t>
  </si>
  <si>
    <t>Derechos de la Infancia</t>
  </si>
  <si>
    <t>Adolescencia</t>
  </si>
  <si>
    <t>Derechos de la Adolescencia</t>
  </si>
  <si>
    <t>Juventud</t>
  </si>
  <si>
    <t>Desarrollo</t>
  </si>
  <si>
    <t>Mujer y Género</t>
  </si>
  <si>
    <t>Autonomía económica</t>
  </si>
  <si>
    <t>Emprendimiento y acceso a activos productivos</t>
  </si>
  <si>
    <t>Participación en escenarios de poder y toma de decisiones</t>
  </si>
  <si>
    <t>Promoción de la participación y organización asociativa</t>
  </si>
  <si>
    <t>Diversidad Etnica</t>
  </si>
  <si>
    <t>Población indígena</t>
  </si>
  <si>
    <t>Producción sostenible</t>
  </si>
  <si>
    <t>Afrodescendientes, negros, palenqueros y raizales</t>
  </si>
  <si>
    <t>Cultura y valores afros</t>
  </si>
  <si>
    <t>Adultos mayores</t>
  </si>
  <si>
    <t>Atención integral</t>
  </si>
  <si>
    <t>Tiempo libre</t>
  </si>
  <si>
    <t>Personas en situación de discapacidad</t>
  </si>
  <si>
    <t>Inserción laboral y productiva</t>
  </si>
  <si>
    <t>Comunidad LGBTI</t>
  </si>
  <si>
    <t>No discriminación</t>
  </si>
  <si>
    <t>Grupos Vulnerables</t>
  </si>
  <si>
    <t>Reducción de la pobreza</t>
  </si>
  <si>
    <t>Atención integral a hogares en pobreza extrema</t>
  </si>
  <si>
    <t>Sentar las bases para el posconflicto territorial</t>
  </si>
  <si>
    <t>Estrategia de Construcción de paz territorial en el post-conflicto</t>
  </si>
  <si>
    <t>Reintegración Sostenible</t>
  </si>
  <si>
    <t>Generación de Capacidades e Ingresos Sostenibles</t>
  </si>
  <si>
    <t>Víctimas, Paz, DDHH y Postconflicto</t>
  </si>
  <si>
    <t>Atención a población víctima del conflicto armado y construcción de paz</t>
  </si>
  <si>
    <t>Participación efectiva de las víctimas</t>
  </si>
  <si>
    <t>Fortalecimiento de la incidencia</t>
  </si>
  <si>
    <t>Seguridad y convivencia ciudadana</t>
  </si>
  <si>
    <t>Fortalecimiento autoridades de seguridad y justicia</t>
  </si>
  <si>
    <t>Plan Estratégico de Seguridad y Convivencia Territorial</t>
  </si>
  <si>
    <t>Seguridad</t>
  </si>
  <si>
    <t>Construir los fundamentos de una economía innovadora, diversificada e incluyente</t>
  </si>
  <si>
    <t>Desarrollo rural y agropecuario</t>
  </si>
  <si>
    <t>Asistencia técnica y conocimiento</t>
  </si>
  <si>
    <t>Evaluación de tierras</t>
  </si>
  <si>
    <t>Agropecuario</t>
  </si>
  <si>
    <t>Empleabilidad y emprendimiento</t>
  </si>
  <si>
    <t>Servicio público de empleo</t>
  </si>
  <si>
    <t>Centro de Empleo del Magdalena</t>
  </si>
  <si>
    <t>Emprendimiento</t>
  </si>
  <si>
    <t>Apoyo al emprendimiento urbano y rural</t>
  </si>
  <si>
    <t>Desarrollo Turístico</t>
  </si>
  <si>
    <t>Turismo</t>
  </si>
  <si>
    <t>Desarrollo de productos y destinos turísticos</t>
  </si>
  <si>
    <t>Factores Básicos y Avanzados</t>
  </si>
  <si>
    <t>Infraestructura de soporte económico</t>
  </si>
  <si>
    <t>Convenios Plan Vial del Norte</t>
  </si>
  <si>
    <t>Transporte</t>
  </si>
  <si>
    <t>Infraestructura de transporte</t>
  </si>
  <si>
    <t>Aumentar la efectividad del gobierno territorial</t>
  </si>
  <si>
    <t>Modernización administrativa</t>
  </si>
  <si>
    <t>Procesos y procedimientos</t>
  </si>
  <si>
    <t>Gobierno abierto y desempeño integral</t>
  </si>
  <si>
    <t>Institucional</t>
  </si>
  <si>
    <t>Gestión fiscal</t>
  </si>
  <si>
    <t>Acuerdo de Reestructuración de Pasivos</t>
  </si>
  <si>
    <t>Pago del ARP</t>
  </si>
  <si>
    <t>Desempeño fiscal</t>
  </si>
  <si>
    <t>Gestión de indicadores de Ley 617</t>
  </si>
  <si>
    <t>Fortalecimiento de la planeación territorial</t>
  </si>
  <si>
    <t>Ordenamiento Territorial</t>
  </si>
  <si>
    <t>Elaboración Plan/Directrices de Ordenamiento Territorial Departamental</t>
  </si>
  <si>
    <t>Participación comunitaria y social</t>
  </si>
  <si>
    <t>Transparencia a la ciudadanía</t>
  </si>
  <si>
    <t>Articulación Gobierno-comunidad</t>
  </si>
  <si>
    <t>Tránsito y Transportes</t>
  </si>
  <si>
    <t>Movilidad y seguridad vial</t>
  </si>
  <si>
    <t>TOTAL PLAN OPERATIVO ANUAL DE INVERSIONES 2018 POR FUENTES DE FINANCIACIÓN</t>
  </si>
  <si>
    <t>Impuesto al Consumo a la telefonía móvil celular</t>
  </si>
  <si>
    <t>TOTAL DEPARTAMENTO</t>
  </si>
  <si>
    <t>TOTAL SECTOR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</si>
</sst>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_(* #,##0_);_(* \(#,##0\);_(* &quot;-&quot;??_);_(@_)"/>
    <numFmt numFmtId="166" formatCode="_-* #,##0_-;\-* #,##0_-;_-* &quot;-&quot;_-;_-@_-"/>
    <numFmt numFmtId="167" formatCode="_-* #,##0.00_-;\-* #,##0.00_-;_-* &quot;-&quot;_-;_-@_-"/>
    <numFmt numFmtId="168" formatCode="_-* #,##0.00_-;\-* #,##0.00_-;_-* &quot;-&quot;??_-;_-@_-"/>
  </numFmts>
  <fonts count="16" x14ac:knownFonts="1">
    <font>
      <sz val="11"/>
      <color theme="1"/>
      <name val="Calibri"/>
      <family val="2"/>
      <scheme val="minor"/>
    </font>
    <font>
      <sz val="11"/>
      <color theme="1"/>
      <name val="Calibri"/>
      <family val="2"/>
      <scheme val="minor"/>
    </font>
    <font>
      <b/>
      <sz val="10"/>
      <name val="Arial Narrow"/>
      <family val="2"/>
    </font>
    <font>
      <sz val="10"/>
      <name val="Arial Narrow"/>
      <family val="2"/>
    </font>
    <font>
      <sz val="10"/>
      <name val="Arial"/>
      <family val="2"/>
    </font>
    <font>
      <b/>
      <sz val="10"/>
      <color theme="0"/>
      <name val="Arial Narrow"/>
      <family val="2"/>
    </font>
    <font>
      <sz val="10"/>
      <color theme="1"/>
      <name val="Arial Narrow"/>
      <family val="2"/>
    </font>
    <font>
      <sz val="10"/>
      <color indexed="10"/>
      <name val="Arial Narrow"/>
      <family val="2"/>
    </font>
    <font>
      <sz val="10"/>
      <color indexed="8"/>
      <name val="Arial Narrow"/>
      <family val="2"/>
    </font>
    <font>
      <sz val="10"/>
      <color indexed="8"/>
      <name val="Arial"/>
      <family val="2"/>
    </font>
    <font>
      <sz val="10"/>
      <name val="Arial"/>
      <family val="2"/>
      <charset val="1"/>
    </font>
    <font>
      <b/>
      <sz val="11"/>
      <color theme="1"/>
      <name val="Arial Narrow"/>
      <family val="2"/>
    </font>
    <font>
      <sz val="11"/>
      <color theme="1"/>
      <name val="Arial Narrow"/>
      <family val="2"/>
    </font>
    <font>
      <sz val="10"/>
      <color rgb="FF000000"/>
      <name val="Arial Narrow"/>
      <family val="2"/>
    </font>
    <font>
      <b/>
      <sz val="10"/>
      <color theme="1"/>
      <name val="Arial Narrow"/>
      <family val="2"/>
    </font>
    <font>
      <sz val="10"/>
      <color indexed="8"/>
      <name val="MS Sans Serif"/>
      <family val="2"/>
    </font>
  </fonts>
  <fills count="6">
    <fill>
      <patternFill patternType="none"/>
    </fill>
    <fill>
      <patternFill patternType="gray125"/>
    </fill>
    <fill>
      <patternFill patternType="solid">
        <fgColor theme="9" tint="0.59999389629810485"/>
        <bgColor indexed="64"/>
      </patternFill>
    </fill>
    <fill>
      <patternFill patternType="solid">
        <fgColor theme="6" tint="0.39997558519241921"/>
        <bgColor indexed="64"/>
      </patternFill>
    </fill>
    <fill>
      <patternFill patternType="solid">
        <fgColor rgb="FFFFFFFF"/>
        <bgColor rgb="FF000000"/>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1">
    <xf numFmtId="0" fontId="0" fillId="0" borderId="0"/>
    <xf numFmtId="164" fontId="1" fillId="0" borderId="0" applyFont="0" applyFill="0" applyBorder="0" applyAlignment="0" applyProtection="0"/>
    <xf numFmtId="166" fontId="1" fillId="0" borderId="0" applyFont="0" applyFill="0" applyBorder="0" applyAlignment="0" applyProtection="0"/>
    <xf numFmtId="0" fontId="4" fillId="0" borderId="0"/>
    <xf numFmtId="0" fontId="9" fillId="0" borderId="0"/>
    <xf numFmtId="0" fontId="10" fillId="0" borderId="0"/>
    <xf numFmtId="0" fontId="4" fillId="0" borderId="0"/>
    <xf numFmtId="0" fontId="4" fillId="0" borderId="0"/>
    <xf numFmtId="0" fontId="4" fillId="0" borderId="0"/>
    <xf numFmtId="0" fontId="4" fillId="0" borderId="0"/>
    <xf numFmtId="0" fontId="15" fillId="0" borderId="0"/>
  </cellStyleXfs>
  <cellXfs count="111">
    <xf numFmtId="0" fontId="0" fillId="0" borderId="0" xfId="0"/>
    <xf numFmtId="0" fontId="3" fillId="0" borderId="0" xfId="0" applyFont="1" applyFill="1" applyAlignment="1">
      <alignment vertical="center"/>
    </xf>
    <xf numFmtId="0" fontId="3" fillId="0" borderId="0" xfId="0" applyFont="1" applyFill="1"/>
    <xf numFmtId="0" fontId="2" fillId="0" borderId="2" xfId="3" applyNumberFormat="1" applyFont="1" applyFill="1" applyBorder="1" applyAlignment="1">
      <alignment horizontal="center" vertical="center" wrapText="1"/>
    </xf>
    <xf numFmtId="0" fontId="3" fillId="0" borderId="0" xfId="0" applyFont="1" applyFill="1" applyAlignment="1">
      <alignment horizontal="center" vertical="center"/>
    </xf>
    <xf numFmtId="1" fontId="2" fillId="0" borderId="1" xfId="3" applyNumberFormat="1" applyFont="1" applyFill="1" applyBorder="1" applyAlignment="1">
      <alignment horizontal="center" vertical="center" wrapText="1"/>
    </xf>
    <xf numFmtId="49" fontId="2" fillId="0" borderId="1" xfId="3" applyNumberFormat="1" applyFont="1" applyFill="1" applyBorder="1" applyAlignment="1">
      <alignment horizontal="left" vertical="center" wrapText="1"/>
    </xf>
    <xf numFmtId="2" fontId="2" fillId="0" borderId="1" xfId="3" applyNumberFormat="1" applyFont="1" applyFill="1" applyBorder="1" applyAlignment="1" applyProtection="1">
      <alignment horizontal="left" vertical="center" wrapText="1"/>
      <protection locked="0"/>
    </xf>
    <xf numFmtId="0" fontId="2" fillId="0" borderId="1" xfId="3" applyNumberFormat="1" applyFont="1" applyFill="1" applyBorder="1" applyAlignment="1">
      <alignment horizontal="left" vertical="center" wrapText="1"/>
    </xf>
    <xf numFmtId="0" fontId="2" fillId="0" borderId="1" xfId="0" applyFont="1" applyFill="1" applyBorder="1" applyAlignment="1">
      <alignment vertical="center" wrapText="1"/>
    </xf>
    <xf numFmtId="0" fontId="2" fillId="0" borderId="1" xfId="0" applyFont="1" applyFill="1" applyBorder="1"/>
    <xf numFmtId="164" fontId="2" fillId="0" borderId="1" xfId="0" applyNumberFormat="1" applyFont="1" applyFill="1" applyBorder="1" applyAlignment="1">
      <alignment horizontal="right" vertical="center"/>
    </xf>
    <xf numFmtId="164" fontId="2" fillId="0" borderId="1" xfId="1" applyNumberFormat="1" applyFont="1" applyFill="1" applyBorder="1" applyAlignment="1">
      <alignment horizontal="right" vertical="center"/>
    </xf>
    <xf numFmtId="0" fontId="5" fillId="0" borderId="0" xfId="0" applyFont="1" applyFill="1"/>
    <xf numFmtId="0" fontId="3" fillId="0" borderId="3" xfId="3" applyNumberFormat="1" applyFont="1" applyFill="1" applyBorder="1" applyAlignment="1">
      <alignment horizontal="center" vertical="center" wrapText="1"/>
    </xf>
    <xf numFmtId="0" fontId="3" fillId="0" borderId="1" xfId="0" applyFont="1" applyFill="1" applyBorder="1" applyAlignment="1">
      <alignment horizontal="left" vertical="center"/>
    </xf>
    <xf numFmtId="2" fontId="3" fillId="0" borderId="1" xfId="3" applyNumberFormat="1" applyFont="1" applyFill="1" applyBorder="1" applyAlignment="1" applyProtection="1">
      <alignment horizontal="left" vertical="center" wrapText="1"/>
      <protection locked="0"/>
    </xf>
    <xf numFmtId="0" fontId="3" fillId="0" borderId="3" xfId="3" applyNumberFormat="1"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xf numFmtId="0" fontId="3" fillId="0" borderId="1" xfId="3" applyNumberFormat="1" applyFont="1" applyFill="1" applyBorder="1" applyAlignment="1">
      <alignment horizontal="center" vertical="center" wrapText="1"/>
    </xf>
    <xf numFmtId="49" fontId="3" fillId="0" borderId="1" xfId="3" applyNumberFormat="1" applyFont="1" applyFill="1" applyBorder="1" applyAlignment="1">
      <alignment horizontal="left" vertical="center" wrapText="1"/>
    </xf>
    <xf numFmtId="0" fontId="3" fillId="0" borderId="1" xfId="3" applyNumberFormat="1" applyFont="1" applyFill="1" applyBorder="1" applyAlignment="1">
      <alignment horizontal="left" vertical="center" wrapText="1"/>
    </xf>
    <xf numFmtId="164" fontId="3" fillId="0" borderId="1" xfId="1" applyNumberFormat="1" applyFont="1" applyFill="1" applyBorder="1" applyAlignment="1">
      <alignment horizontal="right" vertical="center"/>
    </xf>
    <xf numFmtId="49" fontId="3" fillId="0" borderId="1" xfId="3" applyNumberFormat="1" applyFont="1" applyFill="1" applyBorder="1" applyAlignment="1" applyProtection="1">
      <alignment horizontal="left" vertical="center" wrapText="1"/>
      <protection locked="0"/>
    </xf>
    <xf numFmtId="0" fontId="6" fillId="0" borderId="1" xfId="0" applyFont="1" applyFill="1" applyBorder="1" applyAlignment="1">
      <alignment vertical="center" wrapText="1"/>
    </xf>
    <xf numFmtId="165" fontId="3" fillId="0" borderId="1" xfId="1" applyNumberFormat="1" applyFont="1" applyFill="1" applyBorder="1" applyAlignment="1">
      <alignment horizontal="right" vertical="center"/>
    </xf>
    <xf numFmtId="1" fontId="3" fillId="0" borderId="1" xfId="3" applyNumberFormat="1" applyFont="1" applyFill="1" applyBorder="1" applyAlignment="1" applyProtection="1">
      <alignment horizontal="left" vertical="center" wrapText="1"/>
      <protection locked="0"/>
    </xf>
    <xf numFmtId="49" fontId="2" fillId="0" borderId="1" xfId="3" applyNumberFormat="1" applyFont="1" applyFill="1" applyBorder="1" applyAlignment="1" applyProtection="1">
      <alignment horizontal="left" vertical="center" wrapText="1"/>
      <protection locked="0"/>
    </xf>
    <xf numFmtId="49" fontId="3" fillId="0" borderId="1" xfId="3" applyNumberFormat="1" applyFont="1" applyFill="1" applyBorder="1" applyAlignment="1" applyProtection="1">
      <alignment horizontal="left" vertical="justify" wrapText="1"/>
      <protection locked="0"/>
    </xf>
    <xf numFmtId="2" fontId="3" fillId="0" borderId="1" xfId="3" applyNumberFormat="1" applyFont="1" applyFill="1" applyBorder="1" applyAlignment="1" applyProtection="1">
      <alignment horizontal="left" vertical="justify" wrapText="1"/>
      <protection locked="0"/>
    </xf>
    <xf numFmtId="0" fontId="8" fillId="0" borderId="1" xfId="4" applyFont="1" applyFill="1" applyBorder="1" applyAlignment="1">
      <alignment horizontal="left" vertical="justify" wrapText="1"/>
    </xf>
    <xf numFmtId="0" fontId="3" fillId="0" borderId="1" xfId="5" applyFont="1" applyFill="1" applyBorder="1" applyAlignment="1">
      <alignment horizontal="justify" vertical="center" wrapText="1"/>
    </xf>
    <xf numFmtId="0" fontId="8" fillId="0" borderId="1" xfId="5" applyFont="1" applyFill="1" applyBorder="1" applyAlignment="1">
      <alignment horizontal="justify" vertical="center" wrapText="1"/>
    </xf>
    <xf numFmtId="0" fontId="3" fillId="0" borderId="1" xfId="6" applyFont="1" applyFill="1" applyBorder="1" applyAlignment="1">
      <alignment horizontal="justify" vertical="center" wrapText="1"/>
    </xf>
    <xf numFmtId="0" fontId="3" fillId="0" borderId="1" xfId="4" applyFont="1" applyFill="1" applyBorder="1" applyAlignment="1">
      <alignment horizontal="left" vertical="top"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left" vertical="center" wrapText="1"/>
    </xf>
    <xf numFmtId="2" fontId="3" fillId="0" borderId="1" xfId="7" applyNumberFormat="1" applyFont="1" applyFill="1" applyBorder="1" applyAlignment="1" applyProtection="1">
      <alignment horizontal="left" vertical="center" wrapText="1"/>
      <protection locked="0"/>
    </xf>
    <xf numFmtId="2" fontId="3" fillId="0" borderId="1" xfId="8" applyNumberFormat="1" applyFont="1" applyFill="1" applyBorder="1" applyAlignment="1" applyProtection="1">
      <alignment horizontal="left" vertical="center" wrapText="1"/>
      <protection locked="0"/>
    </xf>
    <xf numFmtId="49" fontId="3" fillId="0" borderId="1" xfId="8" applyNumberFormat="1" applyFont="1" applyFill="1" applyBorder="1" applyAlignment="1" applyProtection="1">
      <alignment horizontal="left" vertical="center" wrapText="1"/>
      <protection locked="0"/>
    </xf>
    <xf numFmtId="2" fontId="6" fillId="0" borderId="1" xfId="3" applyNumberFormat="1" applyFont="1" applyFill="1" applyBorder="1" applyAlignment="1" applyProtection="1">
      <alignment horizontal="left" vertical="center" wrapText="1"/>
      <protection locked="0"/>
    </xf>
    <xf numFmtId="49" fontId="6" fillId="0" borderId="1" xfId="3" applyNumberFormat="1" applyFont="1" applyFill="1" applyBorder="1" applyAlignment="1" applyProtection="1">
      <alignment horizontal="left" vertical="center" wrapText="1"/>
      <protection locked="0"/>
    </xf>
    <xf numFmtId="0" fontId="6" fillId="0" borderId="1" xfId="0" applyFont="1" applyFill="1" applyBorder="1" applyAlignment="1">
      <alignment horizontal="justify" vertical="center" wrapText="1"/>
    </xf>
    <xf numFmtId="2" fontId="8" fillId="0" borderId="1" xfId="3" applyNumberFormat="1" applyFont="1" applyFill="1" applyBorder="1" applyAlignment="1" applyProtection="1">
      <alignment horizontal="left" vertical="center" wrapText="1"/>
      <protection locked="0"/>
    </xf>
    <xf numFmtId="0" fontId="3" fillId="0" borderId="1" xfId="9" applyFont="1" applyFill="1" applyBorder="1" applyAlignment="1">
      <alignment vertical="center"/>
    </xf>
    <xf numFmtId="0" fontId="3" fillId="0" borderId="1" xfId="9" applyFont="1" applyFill="1" applyBorder="1" applyAlignment="1">
      <alignment horizontal="justify" vertical="center" wrapText="1"/>
    </xf>
    <xf numFmtId="0" fontId="3" fillId="0" borderId="1" xfId="0" applyFont="1" applyFill="1" applyBorder="1" applyAlignment="1">
      <alignment vertical="center"/>
    </xf>
    <xf numFmtId="0" fontId="8" fillId="0" borderId="1" xfId="3" applyFont="1" applyFill="1" applyBorder="1" applyAlignment="1">
      <alignment horizontal="left" vertical="center" wrapText="1"/>
    </xf>
    <xf numFmtId="165" fontId="2" fillId="0" borderId="1" xfId="0" applyNumberFormat="1" applyFont="1" applyFill="1" applyBorder="1" applyAlignment="1">
      <alignment horizontal="right" vertical="center"/>
    </xf>
    <xf numFmtId="164" fontId="3" fillId="0" borderId="1" xfId="1" applyFont="1" applyFill="1" applyBorder="1" applyAlignment="1">
      <alignment vertical="center"/>
    </xf>
    <xf numFmtId="0" fontId="3" fillId="0" borderId="1" xfId="3" applyFont="1" applyFill="1" applyBorder="1" applyAlignment="1">
      <alignment vertical="center" wrapText="1"/>
    </xf>
    <xf numFmtId="49" fontId="3" fillId="0" borderId="1" xfId="3" applyNumberFormat="1" applyFont="1" applyFill="1" applyBorder="1" applyAlignment="1" applyProtection="1">
      <alignment horizontal="center" vertical="center" wrapText="1"/>
      <protection locked="0"/>
    </xf>
    <xf numFmtId="0" fontId="6" fillId="0" borderId="1" xfId="0" applyFont="1" applyBorder="1" applyAlignment="1">
      <alignment vertical="center" wrapText="1"/>
    </xf>
    <xf numFmtId="49" fontId="3" fillId="0" borderId="4" xfId="3" applyNumberFormat="1" applyFont="1" applyFill="1" applyBorder="1" applyAlignment="1" applyProtection="1">
      <alignment horizontal="center" vertical="center" wrapText="1"/>
      <protection locked="0"/>
    </xf>
    <xf numFmtId="49" fontId="3" fillId="0" borderId="4" xfId="3" applyNumberFormat="1" applyFont="1" applyFill="1" applyBorder="1" applyAlignment="1">
      <alignment horizontal="left" vertical="center" wrapText="1"/>
    </xf>
    <xf numFmtId="2" fontId="3" fillId="0" borderId="4" xfId="3" applyNumberFormat="1" applyFont="1" applyFill="1" applyBorder="1" applyAlignment="1" applyProtection="1">
      <alignment horizontal="left" vertical="center" wrapText="1"/>
      <protection locked="0"/>
    </xf>
    <xf numFmtId="0" fontId="3" fillId="0" borderId="4" xfId="3" applyNumberFormat="1" applyFont="1" applyFill="1" applyBorder="1" applyAlignment="1">
      <alignment horizontal="left" vertical="center" wrapText="1"/>
    </xf>
    <xf numFmtId="49" fontId="3" fillId="0" borderId="4" xfId="3" applyNumberFormat="1" applyFont="1" applyFill="1" applyBorder="1" applyAlignment="1" applyProtection="1">
      <alignment horizontal="left" vertical="center" wrapText="1"/>
      <protection locked="0"/>
    </xf>
    <xf numFmtId="0" fontId="3" fillId="0" borderId="4" xfId="0" applyFont="1" applyFill="1" applyBorder="1"/>
    <xf numFmtId="164" fontId="2" fillId="0" borderId="4" xfId="0" applyNumberFormat="1" applyFont="1" applyFill="1" applyBorder="1" applyAlignment="1">
      <alignment horizontal="right" vertical="center"/>
    </xf>
    <xf numFmtId="164" fontId="3" fillId="0" borderId="4" xfId="1" applyNumberFormat="1" applyFont="1" applyFill="1" applyBorder="1" applyAlignment="1">
      <alignment horizontal="right" vertical="center"/>
    </xf>
    <xf numFmtId="164" fontId="6" fillId="0" borderId="1" xfId="1" applyFont="1" applyBorder="1" applyAlignment="1">
      <alignment horizontal="right" vertical="center" wrapText="1"/>
    </xf>
    <xf numFmtId="0" fontId="6" fillId="0" borderId="0" xfId="0" applyFont="1" applyBorder="1" applyAlignment="1">
      <alignment vertical="center" wrapText="1"/>
    </xf>
    <xf numFmtId="0" fontId="3" fillId="0" borderId="0" xfId="0" applyFont="1" applyFill="1" applyBorder="1"/>
    <xf numFmtId="49" fontId="3" fillId="0" borderId="3" xfId="3" applyNumberFormat="1" applyFont="1" applyFill="1" applyBorder="1" applyAlignment="1" applyProtection="1">
      <alignment horizontal="center" vertical="center" wrapText="1"/>
      <protection locked="0"/>
    </xf>
    <xf numFmtId="49" fontId="3" fillId="0" borderId="3" xfId="3" applyNumberFormat="1" applyFont="1" applyFill="1" applyBorder="1" applyAlignment="1">
      <alignment horizontal="left" vertical="center" wrapText="1"/>
    </xf>
    <xf numFmtId="2" fontId="3" fillId="0" borderId="3" xfId="3" applyNumberFormat="1" applyFont="1" applyFill="1" applyBorder="1" applyAlignment="1" applyProtection="1">
      <alignment horizontal="left" vertical="center" wrapText="1"/>
      <protection locked="0"/>
    </xf>
    <xf numFmtId="49" fontId="3" fillId="0" borderId="3" xfId="3" applyNumberFormat="1" applyFont="1" applyFill="1" applyBorder="1" applyAlignment="1" applyProtection="1">
      <alignment horizontal="left" vertical="center" wrapText="1"/>
      <protection locked="0"/>
    </xf>
    <xf numFmtId="0" fontId="3" fillId="0" borderId="3" xfId="0" applyFont="1" applyFill="1" applyBorder="1"/>
    <xf numFmtId="164" fontId="2" fillId="0" borderId="3" xfId="0" applyNumberFormat="1" applyFont="1" applyFill="1" applyBorder="1" applyAlignment="1">
      <alignment horizontal="right" vertical="center"/>
    </xf>
    <xf numFmtId="164" fontId="3" fillId="0" borderId="3" xfId="1" applyNumberFormat="1" applyFont="1" applyFill="1" applyBorder="1" applyAlignment="1">
      <alignment horizontal="right" vertical="center"/>
    </xf>
    <xf numFmtId="0" fontId="3" fillId="0" borderId="1" xfId="0" applyFont="1" applyFill="1" applyBorder="1" applyAlignment="1">
      <alignment wrapText="1"/>
    </xf>
    <xf numFmtId="0" fontId="6" fillId="0" borderId="1" xfId="0" applyFont="1" applyFill="1" applyBorder="1" applyAlignment="1">
      <alignment horizontal="left" vertical="center" wrapText="1"/>
    </xf>
    <xf numFmtId="0" fontId="2" fillId="0" borderId="0" xfId="0" applyFont="1" applyFill="1"/>
    <xf numFmtId="0" fontId="3" fillId="0" borderId="5" xfId="3" applyNumberFormat="1" applyFont="1" applyFill="1" applyBorder="1" applyAlignment="1">
      <alignment horizontal="left" vertical="center" wrapText="1"/>
    </xf>
    <xf numFmtId="0" fontId="3" fillId="0" borderId="5" xfId="0" applyFont="1" applyFill="1" applyBorder="1" applyAlignment="1">
      <alignment wrapText="1"/>
    </xf>
    <xf numFmtId="2" fontId="3" fillId="0" borderId="1" xfId="3" applyNumberFormat="1" applyFont="1" applyFill="1" applyBorder="1" applyAlignment="1">
      <alignment horizontal="left" vertical="top" wrapText="1"/>
    </xf>
    <xf numFmtId="0" fontId="3" fillId="0" borderId="0" xfId="0" applyFont="1" applyFill="1" applyAlignment="1">
      <alignment vertical="center" wrapText="1"/>
    </xf>
    <xf numFmtId="0" fontId="11"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justify" vertical="center"/>
    </xf>
    <xf numFmtId="164" fontId="11" fillId="0" borderId="1" xfId="0" applyNumberFormat="1" applyFont="1" applyBorder="1" applyAlignment="1">
      <alignment vertical="center"/>
    </xf>
    <xf numFmtId="167" fontId="12" fillId="0" borderId="1" xfId="2" applyNumberFormat="1" applyFont="1" applyBorder="1" applyAlignment="1">
      <alignment vertical="center"/>
    </xf>
    <xf numFmtId="0" fontId="13" fillId="0" borderId="1" xfId="0" applyFont="1" applyFill="1" applyBorder="1" applyAlignment="1">
      <alignment vertical="center" wrapText="1"/>
    </xf>
    <xf numFmtId="0" fontId="13" fillId="0" borderId="1" xfId="0" applyFont="1" applyFill="1" applyBorder="1" applyAlignment="1">
      <alignment horizontal="left" vertical="center" wrapText="1"/>
    </xf>
    <xf numFmtId="0" fontId="3" fillId="4" borderId="1" xfId="0" applyFont="1" applyFill="1" applyBorder="1" applyAlignment="1">
      <alignment horizontal="left" vertical="center" wrapText="1"/>
    </xf>
    <xf numFmtId="0" fontId="8" fillId="0" borderId="1" xfId="0" applyFont="1" applyFill="1" applyBorder="1" applyAlignment="1">
      <alignment vertical="center" wrapText="1"/>
    </xf>
    <xf numFmtId="0" fontId="6" fillId="0" borderId="1" xfId="0" applyFont="1" applyBorder="1" applyAlignment="1">
      <alignment horizontal="left"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vertical="center" wrapText="1"/>
    </xf>
    <xf numFmtId="164" fontId="11" fillId="5" borderId="1" xfId="0" applyNumberFormat="1" applyFont="1" applyFill="1" applyBorder="1" applyAlignment="1">
      <alignment vertical="center"/>
    </xf>
    <xf numFmtId="164" fontId="12" fillId="0" borderId="0" xfId="0" applyNumberFormat="1" applyFont="1" applyAlignment="1">
      <alignment vertical="center"/>
    </xf>
    <xf numFmtId="167" fontId="12" fillId="0" borderId="0" xfId="2" applyNumberFormat="1" applyFont="1" applyAlignment="1">
      <alignment vertical="center"/>
    </xf>
    <xf numFmtId="168" fontId="12" fillId="0" borderId="0" xfId="0" applyNumberFormat="1" applyFont="1" applyAlignment="1">
      <alignment vertical="center"/>
    </xf>
    <xf numFmtId="0" fontId="11" fillId="2" borderId="1" xfId="0" applyFont="1" applyFill="1" applyBorder="1" applyAlignment="1">
      <alignment horizontal="center" vertical="center"/>
    </xf>
    <xf numFmtId="0" fontId="11" fillId="3" borderId="1" xfId="0" applyFont="1" applyFill="1" applyBorder="1" applyAlignment="1">
      <alignment horizontal="center" vertical="center"/>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2" fillId="3" borderId="1" xfId="3" applyNumberFormat="1" applyFont="1" applyFill="1" applyBorder="1" applyAlignment="1">
      <alignment horizontal="center" vertical="center" wrapText="1"/>
    </xf>
    <xf numFmtId="0" fontId="2" fillId="3" borderId="4" xfId="3" applyNumberFormat="1" applyFont="1" applyFill="1" applyBorder="1" applyAlignment="1">
      <alignment horizontal="center" vertical="center" wrapText="1"/>
    </xf>
    <xf numFmtId="0" fontId="2" fillId="3" borderId="3" xfId="3" applyNumberFormat="1" applyFont="1" applyFill="1" applyBorder="1" applyAlignment="1">
      <alignment horizontal="center" vertical="center" wrapText="1"/>
    </xf>
    <xf numFmtId="0" fontId="14" fillId="5"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cellXfs>
  <cellStyles count="11">
    <cellStyle name="Millares" xfId="1" builtinId="3"/>
    <cellStyle name="Millares [0]" xfId="2" builtinId="6"/>
    <cellStyle name="Normal" xfId="0" builtinId="0"/>
    <cellStyle name="Normal 14" xfId="9"/>
    <cellStyle name="Normal 2" xfId="10"/>
    <cellStyle name="Normal 2 2" xfId="3"/>
    <cellStyle name="Normal 2 2 7" xfId="7"/>
    <cellStyle name="Normal 2 2 8" xfId="8"/>
    <cellStyle name="Normal 3 2" xfId="6"/>
    <cellStyle name="Normal 5" xfId="5"/>
    <cellStyle name="Normal_Conceptos"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AP%20Formato%20General%20Anteproyecto%20POAI%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I 2018"/>
      <sheetName val="Programas"/>
      <sheetName val="Resumen Proyectos"/>
      <sheetName val="Educación"/>
      <sheetName val="Salud"/>
      <sheetName val="APSB"/>
      <sheetName val="Deporte"/>
      <sheetName val="Cultura"/>
      <sheetName val="Vivienda"/>
      <sheetName val="Agropecuario"/>
      <sheetName val="Transporte"/>
      <sheetName val="Ambiental"/>
      <sheetName val="GRD"/>
      <sheetName val="Desarrollo"/>
      <sheetName val="Vulnerables"/>
      <sheetName val="Comunitario"/>
      <sheetName val="Institucional"/>
      <sheetName val="Tránsito"/>
      <sheetName val="Seguridad"/>
      <sheetName val="Objetivos"/>
      <sheetName val="Fuentes"/>
      <sheetName val="Hoja1"/>
    </sheetNames>
    <sheetDataSet>
      <sheetData sheetId="0"/>
      <sheetData sheetId="1"/>
      <sheetData sheetId="2"/>
      <sheetData sheetId="3">
        <row r="2">
          <cell r="H2">
            <v>385280438082</v>
          </cell>
        </row>
        <row r="3">
          <cell r="H3">
            <v>47015621805</v>
          </cell>
        </row>
        <row r="4">
          <cell r="H4">
            <v>34195808107</v>
          </cell>
        </row>
        <row r="5">
          <cell r="H5">
            <v>5530001000</v>
          </cell>
        </row>
        <row r="6">
          <cell r="G6">
            <v>40232800</v>
          </cell>
        </row>
        <row r="7">
          <cell r="H7">
            <v>1161535108</v>
          </cell>
        </row>
        <row r="8">
          <cell r="H8">
            <v>1000</v>
          </cell>
        </row>
        <row r="9">
          <cell r="H9">
            <v>8862792000</v>
          </cell>
        </row>
      </sheetData>
      <sheetData sheetId="4">
        <row r="2">
          <cell r="I2">
            <v>15425048170</v>
          </cell>
        </row>
        <row r="3">
          <cell r="H3">
            <v>11588402343</v>
          </cell>
        </row>
        <row r="4">
          <cell r="J4">
            <v>100000000</v>
          </cell>
        </row>
        <row r="5">
          <cell r="K5">
            <v>181564468</v>
          </cell>
        </row>
        <row r="6">
          <cell r="K6">
            <v>68164578</v>
          </cell>
        </row>
        <row r="7">
          <cell r="I7">
            <v>184853310</v>
          </cell>
          <cell r="K7">
            <v>499768581</v>
          </cell>
        </row>
        <row r="8">
          <cell r="J8">
            <v>11000000</v>
          </cell>
        </row>
        <row r="9">
          <cell r="J9">
            <v>5000000</v>
          </cell>
        </row>
        <row r="10">
          <cell r="H10">
            <v>16508330068</v>
          </cell>
        </row>
        <row r="11">
          <cell r="I11">
            <v>5000000000</v>
          </cell>
        </row>
        <row r="12">
          <cell r="I12">
            <v>196452664</v>
          </cell>
        </row>
        <row r="13">
          <cell r="I13">
            <v>356991390</v>
          </cell>
        </row>
        <row r="14">
          <cell r="I14">
            <v>311313564</v>
          </cell>
        </row>
        <row r="15">
          <cell r="I15">
            <v>11833125</v>
          </cell>
        </row>
        <row r="16">
          <cell r="G16">
            <v>1000000000</v>
          </cell>
        </row>
      </sheetData>
      <sheetData sheetId="5">
        <row r="2">
          <cell r="G2">
            <v>1000</v>
          </cell>
          <cell r="H2">
            <v>0</v>
          </cell>
          <cell r="I2">
            <v>0</v>
          </cell>
        </row>
        <row r="3">
          <cell r="I3">
            <v>1148576673.9326575</v>
          </cell>
        </row>
        <row r="4">
          <cell r="I4">
            <v>1469282617.7221084</v>
          </cell>
        </row>
        <row r="5">
          <cell r="I5">
            <v>1281104751.694118</v>
          </cell>
        </row>
        <row r="6">
          <cell r="G6">
            <v>0</v>
          </cell>
          <cell r="H6">
            <v>321862400</v>
          </cell>
          <cell r="I6">
            <v>0</v>
          </cell>
        </row>
        <row r="7">
          <cell r="I7">
            <v>3092321814.4340777</v>
          </cell>
        </row>
        <row r="8">
          <cell r="I8">
            <v>1546160907.2170389</v>
          </cell>
        </row>
        <row r="9">
          <cell r="G9">
            <v>0</v>
          </cell>
          <cell r="H9">
            <v>0</v>
          </cell>
          <cell r="I9">
            <v>7232786181</v>
          </cell>
        </row>
      </sheetData>
      <sheetData sheetId="6">
        <row r="2">
          <cell r="G2">
            <v>4000000000</v>
          </cell>
        </row>
        <row r="3">
          <cell r="G3">
            <v>0</v>
          </cell>
          <cell r="H3">
            <v>40232800</v>
          </cell>
          <cell r="I3">
            <v>869228882</v>
          </cell>
        </row>
        <row r="4">
          <cell r="G4">
            <v>1000</v>
          </cell>
          <cell r="H4">
            <v>0</v>
          </cell>
        </row>
        <row r="5">
          <cell r="G5">
            <v>1000</v>
          </cell>
          <cell r="H5">
            <v>0</v>
          </cell>
          <cell r="I5">
            <v>0</v>
          </cell>
          <cell r="J5">
            <v>0</v>
          </cell>
        </row>
        <row r="6">
          <cell r="G6">
            <v>0</v>
          </cell>
          <cell r="H6">
            <v>0</v>
          </cell>
          <cell r="I6">
            <v>0</v>
          </cell>
          <cell r="J6">
            <v>25000000000</v>
          </cell>
        </row>
        <row r="7">
          <cell r="G7">
            <v>1000</v>
          </cell>
          <cell r="H7">
            <v>0</v>
          </cell>
        </row>
      </sheetData>
      <sheetData sheetId="7">
        <row r="2">
          <cell r="H2">
            <v>869228882</v>
          </cell>
        </row>
        <row r="3">
          <cell r="G3">
            <v>12753600</v>
          </cell>
        </row>
        <row r="4">
          <cell r="G4">
            <v>212560000</v>
          </cell>
        </row>
        <row r="5">
          <cell r="G5">
            <v>199806400</v>
          </cell>
        </row>
      </sheetData>
      <sheetData sheetId="8">
        <row r="2">
          <cell r="H2">
            <v>70000000</v>
          </cell>
        </row>
      </sheetData>
      <sheetData sheetId="9">
        <row r="13">
          <cell r="G13">
            <v>490000000</v>
          </cell>
        </row>
      </sheetData>
      <sheetData sheetId="10">
        <row r="2">
          <cell r="J2">
            <v>102429439510</v>
          </cell>
        </row>
        <row r="3">
          <cell r="G3">
            <v>0</v>
          </cell>
          <cell r="H3">
            <v>0</v>
          </cell>
          <cell r="I3">
            <v>25000000000</v>
          </cell>
        </row>
        <row r="4">
          <cell r="G4">
            <v>0</v>
          </cell>
          <cell r="H4">
            <v>480293201</v>
          </cell>
        </row>
        <row r="5">
          <cell r="G5">
            <v>500000000</v>
          </cell>
          <cell r="H5">
            <v>0</v>
          </cell>
        </row>
      </sheetData>
      <sheetData sheetId="11">
        <row r="2">
          <cell r="G2">
            <v>40000000</v>
          </cell>
        </row>
        <row r="3">
          <cell r="G3">
            <v>1000</v>
          </cell>
        </row>
        <row r="4">
          <cell r="G4">
            <v>80000000</v>
          </cell>
        </row>
        <row r="5">
          <cell r="G5">
            <v>43000000</v>
          </cell>
        </row>
      </sheetData>
      <sheetData sheetId="12">
        <row r="2">
          <cell r="G2">
            <v>500000000</v>
          </cell>
        </row>
      </sheetData>
      <sheetData sheetId="13">
        <row r="2">
          <cell r="H2">
            <v>300000000</v>
          </cell>
        </row>
        <row r="3">
          <cell r="H3">
            <v>1000000000</v>
          </cell>
        </row>
        <row r="4">
          <cell r="H4">
            <v>180000000</v>
          </cell>
        </row>
      </sheetData>
      <sheetData sheetId="14">
        <row r="2">
          <cell r="H2">
            <v>385000000</v>
          </cell>
        </row>
        <row r="3">
          <cell r="H3">
            <v>25000000</v>
          </cell>
        </row>
        <row r="4">
          <cell r="H4">
            <v>42988000</v>
          </cell>
        </row>
        <row r="5">
          <cell r="H5">
            <v>1000</v>
          </cell>
        </row>
        <row r="6">
          <cell r="H6">
            <v>60000000</v>
          </cell>
        </row>
        <row r="7">
          <cell r="H7">
            <v>60000000</v>
          </cell>
        </row>
        <row r="8">
          <cell r="H8">
            <v>60000000</v>
          </cell>
        </row>
        <row r="9">
          <cell r="H9">
            <v>70000000</v>
          </cell>
        </row>
        <row r="10">
          <cell r="H10">
            <v>40000000</v>
          </cell>
        </row>
        <row r="11">
          <cell r="H11">
            <v>40000000</v>
          </cell>
        </row>
        <row r="12">
          <cell r="H12">
            <v>1500000000</v>
          </cell>
        </row>
        <row r="13">
          <cell r="H13">
            <v>60000000</v>
          </cell>
        </row>
        <row r="18">
          <cell r="H18">
            <v>60000000</v>
          </cell>
        </row>
        <row r="19">
          <cell r="H19">
            <v>220000000</v>
          </cell>
        </row>
      </sheetData>
      <sheetData sheetId="15"/>
      <sheetData sheetId="16">
        <row r="2">
          <cell r="H2">
            <v>4434000000</v>
          </cell>
        </row>
        <row r="3">
          <cell r="H3">
            <v>1200000000</v>
          </cell>
        </row>
        <row r="4">
          <cell r="H4">
            <v>1000</v>
          </cell>
        </row>
        <row r="5">
          <cell r="H5">
            <v>1000</v>
          </cell>
        </row>
        <row r="6">
          <cell r="H6">
            <v>1000</v>
          </cell>
        </row>
        <row r="7">
          <cell r="H7">
            <v>1000</v>
          </cell>
        </row>
        <row r="8">
          <cell r="H8">
            <v>34865188225</v>
          </cell>
        </row>
        <row r="9">
          <cell r="H9">
            <v>500000000</v>
          </cell>
        </row>
        <row r="10">
          <cell r="H10">
            <v>10281307512.257601</v>
          </cell>
        </row>
        <row r="11">
          <cell r="H11">
            <v>1200000000</v>
          </cell>
        </row>
        <row r="12">
          <cell r="H12">
            <v>290000000</v>
          </cell>
        </row>
        <row r="13">
          <cell r="H13">
            <v>1000</v>
          </cell>
        </row>
      </sheetData>
      <sheetData sheetId="17">
        <row r="2">
          <cell r="G2">
            <v>1282004004.75</v>
          </cell>
        </row>
      </sheetData>
      <sheetData sheetId="18">
        <row r="2">
          <cell r="G2">
            <v>5800001000</v>
          </cell>
        </row>
      </sheetData>
      <sheetData sheetId="19"/>
      <sheetData sheetId="20"/>
      <sheetData sheetId="2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6"/>
  <sheetViews>
    <sheetView zoomScaleNormal="100" workbookViewId="0">
      <pane xSplit="6" ySplit="3" topLeftCell="G4" activePane="bottomRight" state="frozen"/>
      <selection activeCell="K548" activeCellId="1" sqref="K543 K548"/>
      <selection pane="topRight" activeCell="K548" activeCellId="1" sqref="K543 K548"/>
      <selection pane="bottomLeft" activeCell="K548" activeCellId="1" sqref="K543 K548"/>
      <selection pane="bottomRight" activeCell="L53" sqref="L53"/>
    </sheetView>
  </sheetViews>
  <sheetFormatPr baseColWidth="10" defaultColWidth="11.5546875" defaultRowHeight="13.8" x14ac:dyDescent="0.3"/>
  <cols>
    <col min="1" max="1" width="4.33203125" style="81" customWidth="1"/>
    <col min="2" max="2" width="19.109375" style="80" customWidth="1"/>
    <col min="3" max="3" width="16.21875" style="80" customWidth="1"/>
    <col min="4" max="4" width="16.109375" style="80" customWidth="1"/>
    <col min="5" max="5" width="12.88671875" style="80" bestFit="1" customWidth="1"/>
    <col min="6" max="6" width="11.5546875" style="80"/>
    <col min="7" max="7" width="17" style="80" customWidth="1"/>
    <col min="8" max="8" width="15.6640625" style="80" customWidth="1"/>
    <col min="9" max="9" width="13.21875" style="80" customWidth="1"/>
    <col min="10" max="10" width="13.77734375" style="80" customWidth="1"/>
    <col min="11" max="11" width="16.109375" style="80" customWidth="1"/>
    <col min="12" max="12" width="15.77734375" style="80" customWidth="1"/>
    <col min="13" max="13" width="12.88671875" style="80" customWidth="1"/>
    <col min="14" max="14" width="14" style="80" customWidth="1"/>
    <col min="15" max="15" width="15" style="80" customWidth="1"/>
    <col min="16" max="16" width="15.88671875" style="80" customWidth="1"/>
    <col min="17" max="17" width="15.6640625" style="80" customWidth="1"/>
    <col min="18" max="18" width="15" style="80" customWidth="1"/>
    <col min="19" max="16384" width="11.5546875" style="80"/>
  </cols>
  <sheetData>
    <row r="1" spans="1:18" s="79" customFormat="1" x14ac:dyDescent="0.3">
      <c r="A1" s="97" t="s">
        <v>1793</v>
      </c>
      <c r="B1" s="97"/>
      <c r="C1" s="97"/>
      <c r="D1" s="97"/>
      <c r="E1" s="97"/>
      <c r="F1" s="97"/>
      <c r="G1" s="98" t="s">
        <v>1794</v>
      </c>
      <c r="H1" s="98"/>
      <c r="I1" s="98"/>
      <c r="J1" s="98"/>
      <c r="K1" s="98"/>
      <c r="L1" s="98"/>
      <c r="M1" s="98"/>
      <c r="N1" s="98"/>
      <c r="O1" s="98"/>
      <c r="P1" s="98"/>
      <c r="Q1" s="98"/>
      <c r="R1" s="98"/>
    </row>
    <row r="2" spans="1:18" ht="26.4" customHeight="1" x14ac:dyDescent="0.3">
      <c r="A2" s="99" t="s">
        <v>1795</v>
      </c>
      <c r="B2" s="100"/>
      <c r="C2" s="103" t="s">
        <v>1796</v>
      </c>
      <c r="D2" s="97" t="s">
        <v>1797</v>
      </c>
      <c r="E2" s="97" t="s">
        <v>3</v>
      </c>
      <c r="F2" s="97" t="s">
        <v>1798</v>
      </c>
      <c r="G2" s="98" t="s">
        <v>1799</v>
      </c>
      <c r="H2" s="105" t="s">
        <v>11</v>
      </c>
      <c r="I2" s="105" t="s">
        <v>12</v>
      </c>
      <c r="J2" s="105" t="s">
        <v>13</v>
      </c>
      <c r="K2" s="105" t="s">
        <v>14</v>
      </c>
      <c r="L2" s="105" t="s">
        <v>15</v>
      </c>
      <c r="M2" s="105" t="s">
        <v>16</v>
      </c>
      <c r="N2" s="105" t="s">
        <v>17</v>
      </c>
      <c r="O2" s="105" t="s">
        <v>1933</v>
      </c>
      <c r="P2" s="105" t="s">
        <v>19</v>
      </c>
      <c r="Q2" s="106" t="s">
        <v>1800</v>
      </c>
      <c r="R2" s="105" t="s">
        <v>21</v>
      </c>
    </row>
    <row r="3" spans="1:18" s="81" customFormat="1" ht="27" customHeight="1" x14ac:dyDescent="0.3">
      <c r="A3" s="101"/>
      <c r="B3" s="102"/>
      <c r="C3" s="104"/>
      <c r="D3" s="97"/>
      <c r="E3" s="97"/>
      <c r="F3" s="97"/>
      <c r="G3" s="98"/>
      <c r="H3" s="105"/>
      <c r="I3" s="105"/>
      <c r="J3" s="105"/>
      <c r="K3" s="105"/>
      <c r="L3" s="105"/>
      <c r="M3" s="105"/>
      <c r="N3" s="105"/>
      <c r="O3" s="105"/>
      <c r="P3" s="105"/>
      <c r="Q3" s="107"/>
      <c r="R3" s="105"/>
    </row>
    <row r="4" spans="1:18" ht="55.2" x14ac:dyDescent="0.3">
      <c r="A4" s="82">
        <v>1</v>
      </c>
      <c r="B4" s="83" t="s">
        <v>1801</v>
      </c>
      <c r="C4" s="25" t="s">
        <v>1076</v>
      </c>
      <c r="D4" s="21" t="s">
        <v>1077</v>
      </c>
      <c r="E4" s="21" t="s">
        <v>1078</v>
      </c>
      <c r="F4" s="53" t="s">
        <v>1802</v>
      </c>
      <c r="G4" s="84">
        <f>SUM(H4:R4)</f>
        <v>40000000</v>
      </c>
      <c r="H4" s="23">
        <f>+[1]Ambiental!G2</f>
        <v>40000000</v>
      </c>
      <c r="I4" s="85"/>
      <c r="J4" s="85"/>
      <c r="K4" s="85"/>
      <c r="L4" s="85"/>
      <c r="M4" s="85"/>
      <c r="N4" s="85"/>
      <c r="O4" s="85"/>
      <c r="P4" s="85"/>
      <c r="Q4" s="85"/>
      <c r="R4" s="85"/>
    </row>
    <row r="5" spans="1:18" ht="55.2" x14ac:dyDescent="0.3">
      <c r="A5" s="82">
        <v>1</v>
      </c>
      <c r="B5" s="83" t="s">
        <v>1801</v>
      </c>
      <c r="C5" s="25" t="s">
        <v>1076</v>
      </c>
      <c r="D5" s="73" t="s">
        <v>1092</v>
      </c>
      <c r="E5" s="73" t="s">
        <v>1093</v>
      </c>
      <c r="F5" s="53" t="s">
        <v>1802</v>
      </c>
      <c r="G5" s="84">
        <f t="shared" ref="G5:G58" si="0">SUM(H5:R5)</f>
        <v>1000</v>
      </c>
      <c r="H5" s="23">
        <f>+[1]Ambiental!G3</f>
        <v>1000</v>
      </c>
      <c r="I5" s="85"/>
      <c r="J5" s="85"/>
      <c r="K5" s="85"/>
      <c r="L5" s="85"/>
      <c r="M5" s="85"/>
      <c r="N5" s="85"/>
      <c r="O5" s="85"/>
      <c r="P5" s="85"/>
      <c r="Q5" s="85"/>
      <c r="R5" s="85"/>
    </row>
    <row r="6" spans="1:18" ht="55.2" x14ac:dyDescent="0.3">
      <c r="A6" s="82">
        <v>1</v>
      </c>
      <c r="B6" s="83" t="s">
        <v>1801</v>
      </c>
      <c r="C6" s="25" t="s">
        <v>1122</v>
      </c>
      <c r="D6" s="25" t="s">
        <v>1123</v>
      </c>
      <c r="E6" s="25" t="s">
        <v>1124</v>
      </c>
      <c r="F6" s="53" t="s">
        <v>1802</v>
      </c>
      <c r="G6" s="84">
        <f t="shared" si="0"/>
        <v>80000000</v>
      </c>
      <c r="H6" s="23">
        <f>+[1]Ambiental!G4</f>
        <v>80000000</v>
      </c>
      <c r="I6" s="85"/>
      <c r="J6" s="85"/>
      <c r="K6" s="85"/>
      <c r="L6" s="85"/>
      <c r="M6" s="85"/>
      <c r="N6" s="85"/>
      <c r="O6" s="85"/>
      <c r="P6" s="85"/>
      <c r="Q6" s="85"/>
      <c r="R6" s="85"/>
    </row>
    <row r="7" spans="1:18" ht="41.4" x14ac:dyDescent="0.3">
      <c r="A7" s="82">
        <v>1</v>
      </c>
      <c r="B7" s="83" t="s">
        <v>1801</v>
      </c>
      <c r="C7" s="25" t="s">
        <v>1156</v>
      </c>
      <c r="D7" s="25" t="s">
        <v>1157</v>
      </c>
      <c r="E7" s="73" t="s">
        <v>1158</v>
      </c>
      <c r="F7" s="53" t="s">
        <v>1802</v>
      </c>
      <c r="G7" s="84">
        <f t="shared" si="0"/>
        <v>43000000</v>
      </c>
      <c r="H7" s="61">
        <f>+[1]Ambiental!G5</f>
        <v>43000000</v>
      </c>
      <c r="I7" s="85"/>
      <c r="J7" s="85"/>
      <c r="K7" s="85"/>
      <c r="L7" s="85"/>
      <c r="M7" s="85"/>
      <c r="N7" s="85"/>
      <c r="O7" s="85"/>
      <c r="P7" s="85"/>
      <c r="Q7" s="85"/>
      <c r="R7" s="85"/>
    </row>
    <row r="8" spans="1:18" ht="55.2" x14ac:dyDescent="0.3">
      <c r="A8" s="82">
        <v>1</v>
      </c>
      <c r="B8" s="83" t="s">
        <v>1801</v>
      </c>
      <c r="C8" s="25" t="s">
        <v>1803</v>
      </c>
      <c r="D8" s="25" t="s">
        <v>1804</v>
      </c>
      <c r="E8" s="25" t="s">
        <v>1805</v>
      </c>
      <c r="F8" s="53" t="s">
        <v>1806</v>
      </c>
      <c r="G8" s="84">
        <f t="shared" si="0"/>
        <v>500000000</v>
      </c>
      <c r="H8" s="85">
        <f>+[1]GRD!G2</f>
        <v>500000000</v>
      </c>
      <c r="I8" s="85"/>
      <c r="J8" s="85"/>
      <c r="K8" s="85"/>
      <c r="L8" s="85"/>
      <c r="M8" s="85"/>
      <c r="N8" s="85"/>
      <c r="O8" s="85"/>
      <c r="P8" s="85"/>
      <c r="Q8" s="85"/>
      <c r="R8" s="85"/>
    </row>
    <row r="9" spans="1:18" ht="55.2" x14ac:dyDescent="0.3">
      <c r="A9" s="82">
        <v>2</v>
      </c>
      <c r="B9" s="83" t="s">
        <v>1807</v>
      </c>
      <c r="C9" s="25" t="s">
        <v>1808</v>
      </c>
      <c r="D9" s="25" t="s">
        <v>1809</v>
      </c>
      <c r="E9" s="73" t="s">
        <v>1810</v>
      </c>
      <c r="F9" s="53" t="s">
        <v>1811</v>
      </c>
      <c r="G9" s="84">
        <f t="shared" si="0"/>
        <v>482046197102</v>
      </c>
      <c r="H9" s="85"/>
      <c r="I9" s="85"/>
      <c r="J9" s="85"/>
      <c r="K9" s="85">
        <f>+[1]Educación!H2+[1]Educación!H3+[1]Educación!H4+[1]Educación!H5+[1]Educación!H7+[1]Educación!H8+[1]Educación!H9</f>
        <v>482046197102</v>
      </c>
      <c r="L9" s="85"/>
      <c r="M9" s="85"/>
      <c r="N9" s="85"/>
      <c r="O9" s="85"/>
      <c r="P9" s="85"/>
      <c r="Q9" s="85"/>
      <c r="R9" s="85"/>
    </row>
    <row r="10" spans="1:18" ht="69" x14ac:dyDescent="0.3">
      <c r="A10" s="82">
        <v>2</v>
      </c>
      <c r="B10" s="83" t="s">
        <v>1807</v>
      </c>
      <c r="C10" s="25" t="s">
        <v>1808</v>
      </c>
      <c r="D10" s="25" t="s">
        <v>1812</v>
      </c>
      <c r="E10" s="73" t="s">
        <v>1813</v>
      </c>
      <c r="F10" s="53" t="s">
        <v>1811</v>
      </c>
      <c r="G10" s="84">
        <f t="shared" si="0"/>
        <v>40232800</v>
      </c>
      <c r="H10" s="85"/>
      <c r="I10" s="85">
        <f>+[1]Educación!G6</f>
        <v>40232800</v>
      </c>
      <c r="J10" s="85"/>
      <c r="K10" s="85"/>
      <c r="L10" s="85"/>
      <c r="M10" s="85"/>
      <c r="N10" s="85"/>
      <c r="O10" s="85"/>
      <c r="P10" s="85"/>
      <c r="Q10" s="85"/>
      <c r="R10" s="85"/>
    </row>
    <row r="11" spans="1:18" ht="55.2" x14ac:dyDescent="0.3">
      <c r="A11" s="82">
        <v>2</v>
      </c>
      <c r="B11" s="83" t="s">
        <v>1807</v>
      </c>
      <c r="C11" s="86" t="s">
        <v>1814</v>
      </c>
      <c r="D11" s="87" t="s">
        <v>1815</v>
      </c>
      <c r="E11" s="87" t="s">
        <v>1816</v>
      </c>
      <c r="F11" s="53" t="s">
        <v>1817</v>
      </c>
      <c r="G11" s="84">
        <f t="shared" si="0"/>
        <v>15425048170</v>
      </c>
      <c r="H11" s="85"/>
      <c r="I11" s="85"/>
      <c r="J11" s="85"/>
      <c r="K11" s="85"/>
      <c r="L11" s="85">
        <f>+[1]Salud!I2</f>
        <v>15425048170</v>
      </c>
      <c r="M11" s="85"/>
      <c r="N11" s="85"/>
      <c r="O11" s="85"/>
      <c r="P11" s="85"/>
      <c r="Q11" s="85"/>
      <c r="R11" s="85"/>
    </row>
    <row r="12" spans="1:18" ht="55.2" x14ac:dyDescent="0.3">
      <c r="A12" s="82">
        <v>2</v>
      </c>
      <c r="B12" s="83" t="s">
        <v>1807</v>
      </c>
      <c r="C12" s="86" t="s">
        <v>1814</v>
      </c>
      <c r="D12" s="87" t="s">
        <v>1818</v>
      </c>
      <c r="E12" s="87" t="s">
        <v>1819</v>
      </c>
      <c r="F12" s="53" t="s">
        <v>1817</v>
      </c>
      <c r="G12" s="84">
        <f t="shared" si="0"/>
        <v>684621891</v>
      </c>
      <c r="H12" s="85"/>
      <c r="I12" s="85"/>
      <c r="J12" s="85"/>
      <c r="K12" s="85"/>
      <c r="L12" s="85">
        <f>+[1]Salud!I7</f>
        <v>184853310</v>
      </c>
      <c r="M12" s="85"/>
      <c r="N12" s="85">
        <f>+[1]Salud!K7</f>
        <v>499768581</v>
      </c>
      <c r="O12" s="85"/>
      <c r="P12" s="85"/>
      <c r="Q12" s="85"/>
      <c r="R12" s="85"/>
    </row>
    <row r="13" spans="1:18" ht="55.2" x14ac:dyDescent="0.3">
      <c r="A13" s="82">
        <v>2</v>
      </c>
      <c r="B13" s="83" t="s">
        <v>1807</v>
      </c>
      <c r="C13" s="86" t="s">
        <v>1814</v>
      </c>
      <c r="D13" s="87" t="s">
        <v>1820</v>
      </c>
      <c r="E13" s="88" t="s">
        <v>1819</v>
      </c>
      <c r="F13" s="53" t="s">
        <v>1817</v>
      </c>
      <c r="G13" s="84">
        <f t="shared" si="0"/>
        <v>249729046</v>
      </c>
      <c r="H13" s="85"/>
      <c r="I13" s="85"/>
      <c r="J13" s="85"/>
      <c r="K13" s="85"/>
      <c r="L13" s="85"/>
      <c r="M13" s="85"/>
      <c r="N13" s="85">
        <f>+[1]Salud!K5+[1]Salud!K6</f>
        <v>249729046</v>
      </c>
      <c r="O13" s="85"/>
      <c r="P13" s="85"/>
      <c r="Q13" s="85"/>
      <c r="R13" s="85"/>
    </row>
    <row r="14" spans="1:18" ht="55.2" x14ac:dyDescent="0.3">
      <c r="A14" s="82">
        <v>2</v>
      </c>
      <c r="B14" s="83" t="s">
        <v>1807</v>
      </c>
      <c r="C14" s="86" t="s">
        <v>1814</v>
      </c>
      <c r="D14" s="87" t="s">
        <v>1821</v>
      </c>
      <c r="E14" s="87" t="s">
        <v>1819</v>
      </c>
      <c r="F14" s="53" t="s">
        <v>1817</v>
      </c>
      <c r="G14" s="84">
        <f t="shared" si="0"/>
        <v>311313564</v>
      </c>
      <c r="H14" s="85"/>
      <c r="I14" s="85"/>
      <c r="J14" s="85"/>
      <c r="K14" s="85"/>
      <c r="L14" s="85">
        <f>+[1]Salud!I14</f>
        <v>311313564</v>
      </c>
      <c r="M14" s="85"/>
      <c r="N14" s="85"/>
      <c r="O14" s="85"/>
      <c r="P14" s="85"/>
      <c r="Q14" s="85"/>
      <c r="R14" s="85"/>
    </row>
    <row r="15" spans="1:18" ht="55.2" x14ac:dyDescent="0.3">
      <c r="A15" s="82">
        <v>2</v>
      </c>
      <c r="B15" s="83" t="s">
        <v>1807</v>
      </c>
      <c r="C15" s="86" t="s">
        <v>1814</v>
      </c>
      <c r="D15" s="87" t="s">
        <v>1815</v>
      </c>
      <c r="E15" s="87" t="s">
        <v>1822</v>
      </c>
      <c r="F15" s="53" t="s">
        <v>1817</v>
      </c>
      <c r="G15" s="84">
        <f t="shared" si="0"/>
        <v>5000000</v>
      </c>
      <c r="H15" s="85"/>
      <c r="I15" s="85"/>
      <c r="J15" s="85"/>
      <c r="K15" s="85"/>
      <c r="L15" s="85"/>
      <c r="M15" s="85">
        <f>+[1]Salud!J9</f>
        <v>5000000</v>
      </c>
      <c r="N15" s="85"/>
      <c r="O15" s="85"/>
      <c r="P15" s="85"/>
      <c r="Q15" s="85"/>
      <c r="R15" s="85"/>
    </row>
    <row r="16" spans="1:18" ht="55.2" x14ac:dyDescent="0.3">
      <c r="A16" s="82">
        <v>2</v>
      </c>
      <c r="B16" s="83" t="s">
        <v>1807</v>
      </c>
      <c r="C16" s="86" t="s">
        <v>1814</v>
      </c>
      <c r="D16" s="87" t="s">
        <v>1815</v>
      </c>
      <c r="E16" s="87" t="s">
        <v>1823</v>
      </c>
      <c r="F16" s="53" t="s">
        <v>1817</v>
      </c>
      <c r="G16" s="84">
        <f t="shared" si="0"/>
        <v>22508330068</v>
      </c>
      <c r="H16" s="85">
        <f>+[1]Salud!G16</f>
        <v>1000000000</v>
      </c>
      <c r="I16" s="85"/>
      <c r="J16" s="85"/>
      <c r="K16" s="85">
        <f>+[1]Salud!H10</f>
        <v>16508330068</v>
      </c>
      <c r="L16" s="85">
        <f>+[1]Salud!I11</f>
        <v>5000000000</v>
      </c>
      <c r="M16" s="85"/>
      <c r="N16" s="85"/>
      <c r="O16" s="85"/>
      <c r="P16" s="85"/>
      <c r="Q16" s="85"/>
      <c r="R16" s="85"/>
    </row>
    <row r="17" spans="1:18" ht="55.2" x14ac:dyDescent="0.3">
      <c r="A17" s="82">
        <v>2</v>
      </c>
      <c r="B17" s="83" t="s">
        <v>1807</v>
      </c>
      <c r="C17" s="86" t="s">
        <v>1814</v>
      </c>
      <c r="D17" s="87" t="s">
        <v>1815</v>
      </c>
      <c r="E17" s="87" t="s">
        <v>1824</v>
      </c>
      <c r="F17" s="53" t="s">
        <v>1817</v>
      </c>
      <c r="G17" s="84">
        <f t="shared" si="0"/>
        <v>553444054</v>
      </c>
      <c r="H17" s="85"/>
      <c r="I17" s="85"/>
      <c r="J17" s="85"/>
      <c r="K17" s="85"/>
      <c r="L17" s="85">
        <f>+[1]Salud!I12+[1]Salud!I13</f>
        <v>553444054</v>
      </c>
      <c r="M17" s="85"/>
      <c r="N17" s="85"/>
      <c r="O17" s="85"/>
      <c r="P17" s="85"/>
      <c r="Q17" s="85"/>
      <c r="R17" s="85"/>
    </row>
    <row r="18" spans="1:18" ht="55.2" x14ac:dyDescent="0.3">
      <c r="A18" s="82">
        <v>2</v>
      </c>
      <c r="B18" s="83" t="s">
        <v>1807</v>
      </c>
      <c r="C18" s="86" t="s">
        <v>1814</v>
      </c>
      <c r="D18" s="87" t="s">
        <v>1825</v>
      </c>
      <c r="E18" s="88" t="s">
        <v>1826</v>
      </c>
      <c r="F18" s="53" t="s">
        <v>1817</v>
      </c>
      <c r="G18" s="84">
        <f t="shared" si="0"/>
        <v>11833125</v>
      </c>
      <c r="H18" s="85"/>
      <c r="I18" s="85"/>
      <c r="J18" s="85"/>
      <c r="K18" s="85"/>
      <c r="L18" s="85">
        <f>+[1]Salud!I15</f>
        <v>11833125</v>
      </c>
      <c r="M18" s="85"/>
      <c r="N18" s="85"/>
      <c r="O18" s="85"/>
      <c r="P18" s="85"/>
      <c r="Q18" s="85"/>
      <c r="R18" s="85"/>
    </row>
    <row r="19" spans="1:18" ht="55.2" x14ac:dyDescent="0.3">
      <c r="A19" s="82">
        <v>2</v>
      </c>
      <c r="B19" s="83" t="s">
        <v>1807</v>
      </c>
      <c r="C19" s="86" t="s">
        <v>1814</v>
      </c>
      <c r="D19" s="87" t="s">
        <v>1827</v>
      </c>
      <c r="E19" s="87" t="s">
        <v>1819</v>
      </c>
      <c r="F19" s="53" t="s">
        <v>1817</v>
      </c>
      <c r="G19" s="84">
        <f t="shared" si="0"/>
        <v>11588402343</v>
      </c>
      <c r="H19" s="85"/>
      <c r="I19" s="85"/>
      <c r="J19" s="85"/>
      <c r="K19" s="85">
        <f>+[1]Salud!H3</f>
        <v>11588402343</v>
      </c>
      <c r="L19" s="85"/>
      <c r="M19" s="85"/>
      <c r="N19" s="85"/>
      <c r="O19" s="85"/>
      <c r="P19" s="85"/>
      <c r="Q19" s="85"/>
      <c r="R19" s="85"/>
    </row>
    <row r="20" spans="1:18" ht="55.2" x14ac:dyDescent="0.3">
      <c r="A20" s="82">
        <v>2</v>
      </c>
      <c r="B20" s="83" t="s">
        <v>1807</v>
      </c>
      <c r="C20" s="86" t="s">
        <v>1814</v>
      </c>
      <c r="D20" s="87" t="s">
        <v>1828</v>
      </c>
      <c r="E20" s="87" t="s">
        <v>1819</v>
      </c>
      <c r="F20" s="53" t="s">
        <v>1817</v>
      </c>
      <c r="G20" s="84">
        <f t="shared" si="0"/>
        <v>100000000</v>
      </c>
      <c r="H20" s="85"/>
      <c r="I20" s="85"/>
      <c r="J20" s="85"/>
      <c r="K20" s="85"/>
      <c r="L20" s="85"/>
      <c r="M20" s="85">
        <f>+[1]Salud!J4</f>
        <v>100000000</v>
      </c>
      <c r="N20" s="85"/>
      <c r="O20" s="85"/>
      <c r="P20" s="85"/>
      <c r="Q20" s="85"/>
      <c r="R20" s="85"/>
    </row>
    <row r="21" spans="1:18" ht="55.2" x14ac:dyDescent="0.3">
      <c r="A21" s="82">
        <v>2</v>
      </c>
      <c r="B21" s="83" t="s">
        <v>1807</v>
      </c>
      <c r="C21" s="86" t="s">
        <v>1814</v>
      </c>
      <c r="D21" s="87" t="s">
        <v>1829</v>
      </c>
      <c r="E21" s="87" t="s">
        <v>1819</v>
      </c>
      <c r="F21" s="53" t="s">
        <v>1817</v>
      </c>
      <c r="G21" s="84">
        <f t="shared" si="0"/>
        <v>11000000</v>
      </c>
      <c r="H21" s="85"/>
      <c r="I21" s="85"/>
      <c r="J21" s="85"/>
      <c r="K21" s="85"/>
      <c r="L21" s="85"/>
      <c r="M21" s="85">
        <f>+[1]Salud!J8</f>
        <v>11000000</v>
      </c>
      <c r="N21" s="85"/>
      <c r="O21" s="85"/>
      <c r="P21" s="85"/>
      <c r="Q21" s="85"/>
      <c r="R21" s="85"/>
    </row>
    <row r="22" spans="1:18" ht="55.2" x14ac:dyDescent="0.3">
      <c r="A22" s="82">
        <v>2</v>
      </c>
      <c r="B22" s="83" t="s">
        <v>1807</v>
      </c>
      <c r="C22" s="25" t="s">
        <v>1830</v>
      </c>
      <c r="D22" s="25" t="s">
        <v>1831</v>
      </c>
      <c r="E22" s="25" t="s">
        <v>1832</v>
      </c>
      <c r="F22" s="53" t="s">
        <v>1833</v>
      </c>
      <c r="G22" s="84">
        <f t="shared" si="0"/>
        <v>7554649581</v>
      </c>
      <c r="H22" s="85">
        <f>+[1]APSB!G2+[1]APSB!G6+[1]APSB!G9</f>
        <v>1000</v>
      </c>
      <c r="I22" s="85">
        <f>+[1]APSB!H2+[1]APSB!H6+[1]APSB!H9</f>
        <v>321862400</v>
      </c>
      <c r="J22" s="85"/>
      <c r="K22" s="85">
        <f>+[1]APSB!I2+[1]APSB!I6+[1]APSB!I9</f>
        <v>7232786181</v>
      </c>
      <c r="L22" s="85"/>
      <c r="M22" s="85"/>
      <c r="N22" s="85"/>
      <c r="O22" s="85"/>
      <c r="P22" s="85"/>
      <c r="Q22" s="85"/>
      <c r="R22" s="85"/>
    </row>
    <row r="23" spans="1:18" ht="55.2" x14ac:dyDescent="0.3">
      <c r="A23" s="82">
        <v>2</v>
      </c>
      <c r="B23" s="83" t="s">
        <v>1807</v>
      </c>
      <c r="C23" s="25" t="s">
        <v>1830</v>
      </c>
      <c r="D23" s="25" t="s">
        <v>1834</v>
      </c>
      <c r="E23" s="25" t="s">
        <v>1835</v>
      </c>
      <c r="F23" s="53" t="s">
        <v>1833</v>
      </c>
      <c r="G23" s="84">
        <f t="shared" si="0"/>
        <v>3898964043.3488841</v>
      </c>
      <c r="H23" s="85"/>
      <c r="I23" s="85"/>
      <c r="J23" s="85"/>
      <c r="K23" s="85">
        <f>+[1]APSB!I3+[1]APSB!I4+[1]APSB!I5</f>
        <v>3898964043.3488841</v>
      </c>
      <c r="L23" s="85"/>
      <c r="M23" s="85"/>
      <c r="N23" s="85"/>
      <c r="O23" s="85"/>
      <c r="P23" s="85"/>
      <c r="Q23" s="85"/>
      <c r="R23" s="85"/>
    </row>
    <row r="24" spans="1:18" ht="55.2" x14ac:dyDescent="0.3">
      <c r="A24" s="82">
        <v>2</v>
      </c>
      <c r="B24" s="83" t="s">
        <v>1807</v>
      </c>
      <c r="C24" s="25" t="s">
        <v>1830</v>
      </c>
      <c r="D24" s="25" t="s">
        <v>1834</v>
      </c>
      <c r="E24" s="25" t="s">
        <v>1836</v>
      </c>
      <c r="F24" s="53" t="s">
        <v>1833</v>
      </c>
      <c r="G24" s="84">
        <f t="shared" si="0"/>
        <v>4638482721.6511164</v>
      </c>
      <c r="H24" s="85"/>
      <c r="I24" s="85"/>
      <c r="J24" s="85"/>
      <c r="K24" s="85">
        <f>+[1]APSB!I7+[1]APSB!I8</f>
        <v>4638482721.6511164</v>
      </c>
      <c r="L24" s="85"/>
      <c r="M24" s="85"/>
      <c r="N24" s="85"/>
      <c r="O24" s="85"/>
      <c r="P24" s="85"/>
      <c r="Q24" s="85"/>
      <c r="R24" s="85"/>
    </row>
    <row r="25" spans="1:18" ht="55.2" x14ac:dyDescent="0.3">
      <c r="A25" s="82">
        <v>2</v>
      </c>
      <c r="B25" s="83" t="s">
        <v>1807</v>
      </c>
      <c r="C25" s="73" t="s">
        <v>1837</v>
      </c>
      <c r="D25" s="25" t="s">
        <v>1838</v>
      </c>
      <c r="E25" s="73" t="s">
        <v>1839</v>
      </c>
      <c r="F25" s="53" t="s">
        <v>1840</v>
      </c>
      <c r="G25" s="84">
        <f t="shared" si="0"/>
        <v>4000000000</v>
      </c>
      <c r="H25" s="85">
        <f>+[1]Deporte!G2</f>
        <v>4000000000</v>
      </c>
      <c r="I25" s="85"/>
      <c r="J25" s="85"/>
      <c r="K25" s="85"/>
      <c r="L25" s="85"/>
      <c r="M25" s="85"/>
      <c r="N25" s="85"/>
      <c r="O25" s="85"/>
      <c r="P25" s="85"/>
      <c r="Q25" s="85"/>
      <c r="R25" s="85"/>
    </row>
    <row r="26" spans="1:18" ht="55.2" x14ac:dyDescent="0.3">
      <c r="A26" s="82">
        <v>2</v>
      </c>
      <c r="B26" s="83" t="s">
        <v>1807</v>
      </c>
      <c r="C26" s="73" t="s">
        <v>1837</v>
      </c>
      <c r="D26" s="25" t="s">
        <v>1841</v>
      </c>
      <c r="E26" s="89" t="s">
        <v>1842</v>
      </c>
      <c r="F26" s="53" t="s">
        <v>1840</v>
      </c>
      <c r="G26" s="84">
        <f t="shared" si="0"/>
        <v>25909464682</v>
      </c>
      <c r="H26" s="85">
        <f>+[1]Deporte!G3+[1]Deporte!G4+[1]Deporte!G5+[1]Deporte!G6+[1]Deporte!G7</f>
        <v>3000</v>
      </c>
      <c r="I26" s="85">
        <f>+[1]Deporte!H3+[1]Deporte!H4+[1]Deporte!H5+[1]Deporte!H6+[1]Deporte!H7</f>
        <v>40232800</v>
      </c>
      <c r="J26" s="85"/>
      <c r="K26" s="85"/>
      <c r="L26" s="85"/>
      <c r="M26" s="85"/>
      <c r="N26" s="85"/>
      <c r="O26" s="85">
        <f>+[1]Deporte!I3+[1]Deporte!I5+[1]Deporte!I6</f>
        <v>869228882</v>
      </c>
      <c r="P26" s="85"/>
      <c r="Q26" s="85">
        <f>+[1]Deporte!J5+[1]Deporte!J6</f>
        <v>25000000000</v>
      </c>
      <c r="R26" s="85"/>
    </row>
    <row r="27" spans="1:18" ht="69" x14ac:dyDescent="0.3">
      <c r="A27" s="82">
        <v>2</v>
      </c>
      <c r="B27" s="83" t="s">
        <v>1807</v>
      </c>
      <c r="C27" s="25" t="s">
        <v>1843</v>
      </c>
      <c r="D27" s="25" t="s">
        <v>1844</v>
      </c>
      <c r="E27" s="73" t="s">
        <v>1845</v>
      </c>
      <c r="F27" s="53" t="s">
        <v>1843</v>
      </c>
      <c r="G27" s="84">
        <f t="shared" si="0"/>
        <v>12753600</v>
      </c>
      <c r="H27" s="85"/>
      <c r="I27" s="85">
        <f>+[1]Cultura!G3</f>
        <v>12753600</v>
      </c>
      <c r="J27" s="85"/>
      <c r="K27" s="85"/>
      <c r="L27" s="85"/>
      <c r="M27" s="85"/>
      <c r="N27" s="85"/>
      <c r="O27" s="85"/>
      <c r="P27" s="85"/>
      <c r="Q27" s="85"/>
      <c r="R27" s="85"/>
    </row>
    <row r="28" spans="1:18" ht="55.2" x14ac:dyDescent="0.3">
      <c r="A28" s="82">
        <v>2</v>
      </c>
      <c r="B28" s="83" t="s">
        <v>1807</v>
      </c>
      <c r="C28" s="25" t="s">
        <v>1843</v>
      </c>
      <c r="D28" s="25" t="s">
        <v>1846</v>
      </c>
      <c r="E28" s="90" t="s">
        <v>1847</v>
      </c>
      <c r="F28" s="53" t="s">
        <v>1843</v>
      </c>
      <c r="G28" s="84">
        <f t="shared" si="0"/>
        <v>869228882</v>
      </c>
      <c r="H28" s="85"/>
      <c r="I28" s="85"/>
      <c r="J28" s="85"/>
      <c r="K28" s="85"/>
      <c r="L28" s="85"/>
      <c r="M28" s="85"/>
      <c r="N28" s="85"/>
      <c r="O28" s="85">
        <f>+[1]Cultura!H2</f>
        <v>869228882</v>
      </c>
      <c r="P28" s="85"/>
      <c r="Q28" s="85"/>
      <c r="R28" s="85"/>
    </row>
    <row r="29" spans="1:18" ht="55.2" x14ac:dyDescent="0.3">
      <c r="A29" s="82">
        <v>2</v>
      </c>
      <c r="B29" s="83" t="s">
        <v>1807</v>
      </c>
      <c r="C29" s="25" t="s">
        <v>1843</v>
      </c>
      <c r="D29" s="25" t="s">
        <v>1848</v>
      </c>
      <c r="E29" s="90" t="s">
        <v>1849</v>
      </c>
      <c r="F29" s="53" t="s">
        <v>1843</v>
      </c>
      <c r="G29" s="84">
        <f t="shared" si="0"/>
        <v>199806400</v>
      </c>
      <c r="H29" s="85"/>
      <c r="I29" s="85">
        <f>+[1]Cultura!G5</f>
        <v>199806400</v>
      </c>
      <c r="J29" s="85"/>
      <c r="K29" s="85"/>
      <c r="L29" s="85"/>
      <c r="M29" s="85"/>
      <c r="N29" s="85"/>
      <c r="O29" s="85"/>
      <c r="P29" s="85"/>
      <c r="Q29" s="85"/>
      <c r="R29" s="85"/>
    </row>
    <row r="30" spans="1:18" ht="55.2" x14ac:dyDescent="0.3">
      <c r="A30" s="82">
        <v>2</v>
      </c>
      <c r="B30" s="83" t="s">
        <v>1807</v>
      </c>
      <c r="C30" s="25" t="s">
        <v>1843</v>
      </c>
      <c r="D30" s="25" t="s">
        <v>1850</v>
      </c>
      <c r="E30" s="73" t="s">
        <v>1851</v>
      </c>
      <c r="F30" s="53" t="s">
        <v>1843</v>
      </c>
      <c r="G30" s="84">
        <f t="shared" si="0"/>
        <v>212560000</v>
      </c>
      <c r="H30" s="85"/>
      <c r="I30" s="85">
        <f>+[1]Cultura!G4</f>
        <v>212560000</v>
      </c>
      <c r="J30" s="85"/>
      <c r="K30" s="85"/>
      <c r="L30" s="85"/>
      <c r="M30" s="85"/>
      <c r="N30" s="85"/>
      <c r="O30" s="85"/>
      <c r="P30" s="85"/>
      <c r="Q30" s="85"/>
      <c r="R30" s="85"/>
    </row>
    <row r="31" spans="1:18" ht="55.2" x14ac:dyDescent="0.3">
      <c r="A31" s="82">
        <v>2</v>
      </c>
      <c r="B31" s="83" t="s">
        <v>1807</v>
      </c>
      <c r="C31" s="25" t="s">
        <v>1830</v>
      </c>
      <c r="D31" s="25" t="s">
        <v>1852</v>
      </c>
      <c r="E31" s="25" t="s">
        <v>1853</v>
      </c>
      <c r="F31" s="53" t="s">
        <v>1852</v>
      </c>
      <c r="G31" s="84">
        <f t="shared" si="0"/>
        <v>70000000</v>
      </c>
      <c r="H31" s="85">
        <f>+[1]Vivienda!H2</f>
        <v>70000000</v>
      </c>
      <c r="I31" s="85"/>
      <c r="J31" s="85"/>
      <c r="K31" s="85"/>
      <c r="L31" s="85"/>
      <c r="M31" s="85"/>
      <c r="N31" s="85"/>
      <c r="O31" s="85"/>
      <c r="P31" s="85"/>
      <c r="Q31" s="85"/>
      <c r="R31" s="85"/>
    </row>
    <row r="32" spans="1:18" ht="55.2" x14ac:dyDescent="0.3">
      <c r="A32" s="82">
        <v>2</v>
      </c>
      <c r="B32" s="83" t="s">
        <v>1807</v>
      </c>
      <c r="C32" s="25" t="s">
        <v>1854</v>
      </c>
      <c r="D32" s="25" t="s">
        <v>1855</v>
      </c>
      <c r="E32" s="21" t="s">
        <v>1856</v>
      </c>
      <c r="F32" s="53" t="s">
        <v>1857</v>
      </c>
      <c r="G32" s="84">
        <f t="shared" si="0"/>
        <v>385000000</v>
      </c>
      <c r="H32" s="85">
        <f>+[1]Vulnerables!H2</f>
        <v>385000000</v>
      </c>
      <c r="I32" s="85"/>
      <c r="J32" s="85"/>
      <c r="K32" s="85"/>
      <c r="L32" s="85"/>
      <c r="M32" s="85"/>
      <c r="N32" s="85"/>
      <c r="O32" s="85"/>
      <c r="P32" s="85"/>
      <c r="Q32" s="85"/>
      <c r="R32" s="85"/>
    </row>
    <row r="33" spans="1:18" ht="55.2" x14ac:dyDescent="0.3">
      <c r="A33" s="82">
        <v>2</v>
      </c>
      <c r="B33" s="83" t="s">
        <v>1807</v>
      </c>
      <c r="C33" s="25" t="s">
        <v>1854</v>
      </c>
      <c r="D33" s="25" t="s">
        <v>1858</v>
      </c>
      <c r="E33" s="21" t="s">
        <v>1859</v>
      </c>
      <c r="F33" s="53" t="s">
        <v>1857</v>
      </c>
      <c r="G33" s="84">
        <f t="shared" si="0"/>
        <v>25000000</v>
      </c>
      <c r="H33" s="85">
        <f>+[1]Vulnerables!H3</f>
        <v>25000000</v>
      </c>
      <c r="I33" s="85"/>
      <c r="J33" s="85"/>
      <c r="K33" s="85"/>
      <c r="L33" s="85"/>
      <c r="M33" s="85"/>
      <c r="N33" s="85"/>
      <c r="O33" s="85"/>
      <c r="P33" s="85"/>
      <c r="Q33" s="85"/>
      <c r="R33" s="85"/>
    </row>
    <row r="34" spans="1:18" ht="55.2" x14ac:dyDescent="0.3">
      <c r="A34" s="82">
        <v>2</v>
      </c>
      <c r="B34" s="83" t="s">
        <v>1807</v>
      </c>
      <c r="C34" s="25" t="s">
        <v>1854</v>
      </c>
      <c r="D34" s="25" t="s">
        <v>1860</v>
      </c>
      <c r="E34" s="21" t="s">
        <v>1861</v>
      </c>
      <c r="F34" s="53" t="s">
        <v>1857</v>
      </c>
      <c r="G34" s="84">
        <f t="shared" si="0"/>
        <v>42988000</v>
      </c>
      <c r="H34" s="85">
        <f>+[1]Vulnerables!H4</f>
        <v>42988000</v>
      </c>
      <c r="I34" s="85"/>
      <c r="J34" s="85"/>
      <c r="K34" s="85"/>
      <c r="L34" s="85"/>
      <c r="M34" s="85"/>
      <c r="N34" s="85"/>
      <c r="O34" s="85"/>
      <c r="P34" s="85"/>
      <c r="Q34" s="85"/>
      <c r="R34" s="85"/>
    </row>
    <row r="35" spans="1:18" ht="55.2" x14ac:dyDescent="0.3">
      <c r="A35" s="82">
        <v>2</v>
      </c>
      <c r="B35" s="83" t="s">
        <v>1807</v>
      </c>
      <c r="C35" s="25" t="s">
        <v>1854</v>
      </c>
      <c r="D35" s="25" t="s">
        <v>1862</v>
      </c>
      <c r="E35" s="73" t="s">
        <v>1863</v>
      </c>
      <c r="F35" s="53" t="s">
        <v>1857</v>
      </c>
      <c r="G35" s="84">
        <f t="shared" si="0"/>
        <v>40000000</v>
      </c>
      <c r="H35" s="85">
        <f>+[1]Vulnerables!H11</f>
        <v>40000000</v>
      </c>
      <c r="I35" s="85"/>
      <c r="J35" s="85"/>
      <c r="K35" s="85"/>
      <c r="L35" s="85"/>
      <c r="M35" s="85"/>
      <c r="N35" s="85"/>
      <c r="O35" s="85"/>
      <c r="P35" s="85"/>
      <c r="Q35" s="85"/>
      <c r="R35" s="85"/>
    </row>
    <row r="36" spans="1:18" ht="55.2" x14ac:dyDescent="0.3">
      <c r="A36" s="82">
        <v>2</v>
      </c>
      <c r="B36" s="83" t="s">
        <v>1807</v>
      </c>
      <c r="C36" s="25" t="s">
        <v>1864</v>
      </c>
      <c r="D36" s="25" t="s">
        <v>1865</v>
      </c>
      <c r="E36" s="73" t="s">
        <v>1866</v>
      </c>
      <c r="F36" s="53" t="s">
        <v>1857</v>
      </c>
      <c r="G36" s="84">
        <f t="shared" si="0"/>
        <v>1500000000</v>
      </c>
      <c r="H36" s="85">
        <f>+[1]Vulnerables!H12</f>
        <v>1500000000</v>
      </c>
      <c r="I36" s="85"/>
      <c r="J36" s="85"/>
      <c r="K36" s="85"/>
      <c r="L36" s="85"/>
      <c r="M36" s="85"/>
      <c r="N36" s="85"/>
      <c r="O36" s="85"/>
      <c r="P36" s="85"/>
      <c r="Q36" s="85"/>
      <c r="R36" s="85"/>
    </row>
    <row r="37" spans="1:18" ht="55.2" x14ac:dyDescent="0.3">
      <c r="A37" s="82">
        <v>2</v>
      </c>
      <c r="B37" s="83" t="s">
        <v>1807</v>
      </c>
      <c r="C37" s="25" t="s">
        <v>1864</v>
      </c>
      <c r="D37" s="25" t="s">
        <v>1867</v>
      </c>
      <c r="E37" s="73" t="s">
        <v>1868</v>
      </c>
      <c r="F37" s="53" t="s">
        <v>1857</v>
      </c>
      <c r="G37" s="84">
        <f t="shared" si="0"/>
        <v>60000000</v>
      </c>
      <c r="H37" s="85">
        <f>+[1]Vulnerables!H13</f>
        <v>60000000</v>
      </c>
      <c r="I37" s="85"/>
      <c r="J37" s="85"/>
      <c r="K37" s="85"/>
      <c r="L37" s="85"/>
      <c r="M37" s="85"/>
      <c r="N37" s="85"/>
      <c r="O37" s="85"/>
      <c r="P37" s="85"/>
      <c r="Q37" s="85"/>
      <c r="R37" s="85"/>
    </row>
    <row r="38" spans="1:18" ht="55.2" x14ac:dyDescent="0.3">
      <c r="A38" s="82">
        <v>2</v>
      </c>
      <c r="B38" s="83" t="s">
        <v>1807</v>
      </c>
      <c r="C38" s="25" t="s">
        <v>1869</v>
      </c>
      <c r="D38" s="25" t="s">
        <v>1870</v>
      </c>
      <c r="E38" s="73" t="s">
        <v>1871</v>
      </c>
      <c r="F38" s="53" t="s">
        <v>1857</v>
      </c>
      <c r="G38" s="84">
        <f t="shared" si="0"/>
        <v>60000000</v>
      </c>
      <c r="H38" s="85">
        <f>+[1]Vulnerables!H7</f>
        <v>60000000</v>
      </c>
      <c r="I38" s="85"/>
      <c r="J38" s="85"/>
      <c r="K38" s="85"/>
      <c r="L38" s="85"/>
      <c r="M38" s="85"/>
      <c r="N38" s="85"/>
      <c r="O38" s="85"/>
      <c r="P38" s="85"/>
      <c r="Q38" s="85"/>
      <c r="R38" s="85"/>
    </row>
    <row r="39" spans="1:18" ht="55.2" x14ac:dyDescent="0.3">
      <c r="A39" s="82">
        <v>2</v>
      </c>
      <c r="B39" s="83" t="s">
        <v>1807</v>
      </c>
      <c r="C39" s="25" t="s">
        <v>1869</v>
      </c>
      <c r="D39" s="25" t="s">
        <v>1872</v>
      </c>
      <c r="E39" s="73" t="s">
        <v>1873</v>
      </c>
      <c r="F39" s="53" t="s">
        <v>1857</v>
      </c>
      <c r="G39" s="84">
        <f t="shared" si="0"/>
        <v>60000000</v>
      </c>
      <c r="H39" s="85">
        <f>+[1]Vulnerables!H8</f>
        <v>60000000</v>
      </c>
      <c r="I39" s="85"/>
      <c r="J39" s="85"/>
      <c r="K39" s="85"/>
      <c r="L39" s="85"/>
      <c r="M39" s="85"/>
      <c r="N39" s="85"/>
      <c r="O39" s="85"/>
      <c r="P39" s="85"/>
      <c r="Q39" s="85"/>
      <c r="R39" s="85"/>
    </row>
    <row r="40" spans="1:18" ht="55.2" x14ac:dyDescent="0.3">
      <c r="A40" s="82">
        <v>2</v>
      </c>
      <c r="B40" s="83" t="s">
        <v>1807</v>
      </c>
      <c r="C40" s="25" t="s">
        <v>1874</v>
      </c>
      <c r="D40" s="25" t="s">
        <v>1875</v>
      </c>
      <c r="E40" s="73" t="s">
        <v>1876</v>
      </c>
      <c r="F40" s="53" t="s">
        <v>1857</v>
      </c>
      <c r="G40" s="84">
        <f t="shared" si="0"/>
        <v>1000</v>
      </c>
      <c r="H40" s="85">
        <f>+[1]Vulnerables!H5</f>
        <v>1000</v>
      </c>
      <c r="I40" s="85"/>
      <c r="J40" s="85"/>
      <c r="K40" s="85"/>
      <c r="L40" s="85"/>
      <c r="M40" s="85"/>
      <c r="N40" s="85"/>
      <c r="O40" s="85"/>
      <c r="P40" s="85"/>
      <c r="Q40" s="85"/>
      <c r="R40" s="85"/>
    </row>
    <row r="41" spans="1:18" ht="55.2" x14ac:dyDescent="0.3">
      <c r="A41" s="82">
        <v>2</v>
      </c>
      <c r="B41" s="83" t="s">
        <v>1807</v>
      </c>
      <c r="C41" s="25" t="s">
        <v>1877</v>
      </c>
      <c r="D41" s="25" t="s">
        <v>1875</v>
      </c>
      <c r="E41" s="73" t="s">
        <v>1878</v>
      </c>
      <c r="F41" s="53" t="s">
        <v>1857</v>
      </c>
      <c r="G41" s="84">
        <f t="shared" si="0"/>
        <v>60000000</v>
      </c>
      <c r="H41" s="85">
        <f>+[1]Vulnerables!H6</f>
        <v>60000000</v>
      </c>
      <c r="I41" s="85"/>
      <c r="J41" s="85"/>
      <c r="K41" s="85"/>
      <c r="L41" s="85"/>
      <c r="M41" s="85"/>
      <c r="N41" s="85"/>
      <c r="O41" s="85"/>
      <c r="P41" s="85"/>
      <c r="Q41" s="85"/>
      <c r="R41" s="85"/>
    </row>
    <row r="42" spans="1:18" ht="55.2" x14ac:dyDescent="0.3">
      <c r="A42" s="82">
        <v>2</v>
      </c>
      <c r="B42" s="83" t="s">
        <v>1807</v>
      </c>
      <c r="C42" s="25" t="s">
        <v>1879</v>
      </c>
      <c r="D42" s="25" t="s">
        <v>1875</v>
      </c>
      <c r="E42" s="73" t="s">
        <v>1880</v>
      </c>
      <c r="F42" s="53" t="s">
        <v>1857</v>
      </c>
      <c r="G42" s="84">
        <f t="shared" si="0"/>
        <v>40000000</v>
      </c>
      <c r="H42" s="85">
        <f>+[1]Vulnerables!H10</f>
        <v>40000000</v>
      </c>
      <c r="I42" s="85"/>
      <c r="J42" s="85"/>
      <c r="K42" s="85"/>
      <c r="L42" s="85"/>
      <c r="M42" s="85"/>
      <c r="N42" s="85"/>
      <c r="O42" s="85"/>
      <c r="P42" s="85"/>
      <c r="Q42" s="85"/>
      <c r="R42" s="85"/>
    </row>
    <row r="43" spans="1:18" ht="55.2" x14ac:dyDescent="0.3">
      <c r="A43" s="82">
        <v>2</v>
      </c>
      <c r="B43" s="83" t="s">
        <v>1807</v>
      </c>
      <c r="C43" s="21" t="s">
        <v>1881</v>
      </c>
      <c r="D43" s="21" t="s">
        <v>1882</v>
      </c>
      <c r="E43" s="21" t="s">
        <v>1883</v>
      </c>
      <c r="F43" s="53" t="s">
        <v>1857</v>
      </c>
      <c r="G43" s="84">
        <f t="shared" si="0"/>
        <v>70000000</v>
      </c>
      <c r="H43" s="85">
        <f>+[1]Vulnerables!H9</f>
        <v>70000000</v>
      </c>
      <c r="I43" s="85"/>
      <c r="J43" s="85"/>
      <c r="K43" s="85"/>
      <c r="L43" s="85"/>
      <c r="M43" s="85"/>
      <c r="N43" s="85"/>
      <c r="O43" s="85"/>
      <c r="P43" s="85"/>
      <c r="Q43" s="85"/>
      <c r="R43" s="85"/>
    </row>
    <row r="44" spans="1:18" ht="55.2" x14ac:dyDescent="0.3">
      <c r="A44" s="82">
        <v>3</v>
      </c>
      <c r="B44" s="83" t="s">
        <v>1884</v>
      </c>
      <c r="C44" s="25" t="s">
        <v>1885</v>
      </c>
      <c r="D44" s="25" t="s">
        <v>1886</v>
      </c>
      <c r="E44" s="37" t="s">
        <v>1887</v>
      </c>
      <c r="F44" s="53" t="s">
        <v>1888</v>
      </c>
      <c r="G44" s="84">
        <f t="shared" si="0"/>
        <v>60000000</v>
      </c>
      <c r="H44" s="85">
        <f>+[1]Vulnerables!H18</f>
        <v>60000000</v>
      </c>
      <c r="I44" s="85"/>
      <c r="J44" s="85"/>
      <c r="K44" s="85"/>
      <c r="L44" s="85"/>
      <c r="M44" s="85"/>
      <c r="N44" s="85"/>
      <c r="O44" s="85"/>
      <c r="P44" s="85"/>
      <c r="Q44" s="85"/>
      <c r="R44" s="85"/>
    </row>
    <row r="45" spans="1:18" ht="55.2" x14ac:dyDescent="0.3">
      <c r="A45" s="82">
        <v>3</v>
      </c>
      <c r="B45" s="83" t="s">
        <v>1884</v>
      </c>
      <c r="C45" s="25" t="s">
        <v>1889</v>
      </c>
      <c r="D45" s="25" t="s">
        <v>1890</v>
      </c>
      <c r="E45" s="37" t="s">
        <v>1891</v>
      </c>
      <c r="F45" s="53" t="s">
        <v>1888</v>
      </c>
      <c r="G45" s="84">
        <f t="shared" si="0"/>
        <v>220000000</v>
      </c>
      <c r="H45" s="85">
        <f>+[1]Vulnerables!H19</f>
        <v>220000000</v>
      </c>
      <c r="I45" s="85"/>
      <c r="J45" s="85"/>
      <c r="K45" s="85"/>
      <c r="L45" s="85"/>
      <c r="M45" s="85"/>
      <c r="N45" s="85"/>
      <c r="O45" s="85"/>
      <c r="P45" s="85"/>
      <c r="Q45" s="85"/>
      <c r="R45" s="85"/>
    </row>
    <row r="46" spans="1:18" ht="55.2" x14ac:dyDescent="0.3">
      <c r="A46" s="82">
        <v>3</v>
      </c>
      <c r="B46" s="83" t="s">
        <v>1884</v>
      </c>
      <c r="C46" s="25" t="s">
        <v>1892</v>
      </c>
      <c r="D46" s="25" t="s">
        <v>1893</v>
      </c>
      <c r="E46" s="37" t="s">
        <v>1894</v>
      </c>
      <c r="F46" s="53" t="s">
        <v>1895</v>
      </c>
      <c r="G46" s="84">
        <f t="shared" si="0"/>
        <v>5800001000</v>
      </c>
      <c r="H46" s="85"/>
      <c r="I46" s="85"/>
      <c r="J46" s="85"/>
      <c r="K46" s="85"/>
      <c r="L46" s="85"/>
      <c r="M46" s="85"/>
      <c r="N46" s="85"/>
      <c r="O46" s="85"/>
      <c r="P46" s="85"/>
      <c r="Q46" s="85"/>
      <c r="R46" s="85">
        <f>+[1]Seguridad!G2</f>
        <v>5800001000</v>
      </c>
    </row>
    <row r="47" spans="1:18" ht="55.2" x14ac:dyDescent="0.3">
      <c r="A47" s="82">
        <v>4</v>
      </c>
      <c r="B47" s="83" t="s">
        <v>1896</v>
      </c>
      <c r="C47" s="73" t="s">
        <v>1897</v>
      </c>
      <c r="D47" s="25" t="s">
        <v>1898</v>
      </c>
      <c r="E47" s="73" t="s">
        <v>1899</v>
      </c>
      <c r="F47" s="53" t="s">
        <v>1900</v>
      </c>
      <c r="G47" s="84">
        <f t="shared" si="0"/>
        <v>490000000</v>
      </c>
      <c r="H47" s="85">
        <f>+[1]Agropecuario!G13</f>
        <v>490000000</v>
      </c>
      <c r="I47" s="85"/>
      <c r="J47" s="85"/>
      <c r="K47" s="85"/>
      <c r="L47" s="85"/>
      <c r="M47" s="85"/>
      <c r="N47" s="85"/>
      <c r="O47" s="85"/>
      <c r="P47" s="85"/>
      <c r="Q47" s="85"/>
      <c r="R47" s="85"/>
    </row>
    <row r="48" spans="1:18" ht="55.2" x14ac:dyDescent="0.3">
      <c r="A48" s="82">
        <v>4</v>
      </c>
      <c r="B48" s="83" t="s">
        <v>1896</v>
      </c>
      <c r="C48" s="73" t="s">
        <v>1901</v>
      </c>
      <c r="D48" s="25" t="s">
        <v>1902</v>
      </c>
      <c r="E48" s="73" t="s">
        <v>1903</v>
      </c>
      <c r="F48" s="53" t="s">
        <v>1863</v>
      </c>
      <c r="G48" s="84">
        <f t="shared" si="0"/>
        <v>300000000</v>
      </c>
      <c r="H48" s="85">
        <f>+[1]Desarrollo!H2</f>
        <v>300000000</v>
      </c>
      <c r="I48" s="85"/>
      <c r="J48" s="85"/>
      <c r="K48" s="85"/>
      <c r="L48" s="85"/>
      <c r="M48" s="85"/>
      <c r="N48" s="85"/>
      <c r="O48" s="85"/>
      <c r="P48" s="85"/>
      <c r="Q48" s="85"/>
      <c r="R48" s="85"/>
    </row>
    <row r="49" spans="1:18" ht="55.2" x14ac:dyDescent="0.3">
      <c r="A49" s="82">
        <v>4</v>
      </c>
      <c r="B49" s="83" t="s">
        <v>1896</v>
      </c>
      <c r="C49" s="73" t="s">
        <v>1901</v>
      </c>
      <c r="D49" s="25" t="s">
        <v>1904</v>
      </c>
      <c r="E49" s="73" t="s">
        <v>1905</v>
      </c>
      <c r="F49" s="53" t="s">
        <v>1863</v>
      </c>
      <c r="G49" s="84">
        <f t="shared" si="0"/>
        <v>1000000000</v>
      </c>
      <c r="H49" s="85">
        <f>+[1]Desarrollo!H3</f>
        <v>1000000000</v>
      </c>
      <c r="I49" s="85"/>
      <c r="J49" s="85"/>
      <c r="K49" s="85"/>
      <c r="L49" s="85"/>
      <c r="M49" s="85"/>
      <c r="N49" s="85"/>
      <c r="O49" s="85"/>
      <c r="P49" s="85"/>
      <c r="Q49" s="85"/>
      <c r="R49" s="85"/>
    </row>
    <row r="50" spans="1:18" ht="55.2" x14ac:dyDescent="0.3">
      <c r="A50" s="82">
        <v>4</v>
      </c>
      <c r="B50" s="83" t="s">
        <v>1896</v>
      </c>
      <c r="C50" s="73" t="s">
        <v>1906</v>
      </c>
      <c r="D50" s="25" t="s">
        <v>1907</v>
      </c>
      <c r="E50" s="73" t="s">
        <v>1908</v>
      </c>
      <c r="F50" s="53" t="s">
        <v>1863</v>
      </c>
      <c r="G50" s="84">
        <f t="shared" si="0"/>
        <v>180000000</v>
      </c>
      <c r="H50" s="85">
        <f>+[1]Desarrollo!H4</f>
        <v>180000000</v>
      </c>
      <c r="I50" s="85"/>
      <c r="J50" s="85"/>
      <c r="K50" s="85"/>
      <c r="L50" s="85"/>
      <c r="M50" s="85"/>
      <c r="N50" s="85"/>
      <c r="O50" s="85"/>
      <c r="P50" s="85"/>
      <c r="Q50" s="85"/>
      <c r="R50" s="85"/>
    </row>
    <row r="51" spans="1:18" ht="55.2" x14ac:dyDescent="0.3">
      <c r="A51" s="82">
        <v>4</v>
      </c>
      <c r="B51" s="83" t="s">
        <v>1896</v>
      </c>
      <c r="C51" s="25" t="s">
        <v>1909</v>
      </c>
      <c r="D51" s="25" t="s">
        <v>1910</v>
      </c>
      <c r="E51" s="73" t="s">
        <v>1911</v>
      </c>
      <c r="F51" s="53" t="s">
        <v>1912</v>
      </c>
      <c r="G51" s="84">
        <f t="shared" si="0"/>
        <v>102429439510</v>
      </c>
      <c r="H51" s="85"/>
      <c r="I51" s="85"/>
      <c r="J51" s="85"/>
      <c r="K51" s="85"/>
      <c r="L51" s="85"/>
      <c r="M51" s="85"/>
      <c r="N51" s="85"/>
      <c r="O51" s="85"/>
      <c r="P51" s="85">
        <f>+[1]Transporte!J2</f>
        <v>102429439510</v>
      </c>
      <c r="Q51" s="85"/>
      <c r="R51" s="85"/>
    </row>
    <row r="52" spans="1:18" ht="55.2" x14ac:dyDescent="0.3">
      <c r="A52" s="82">
        <v>4</v>
      </c>
      <c r="B52" s="83" t="s">
        <v>1896</v>
      </c>
      <c r="C52" s="25" t="s">
        <v>1909</v>
      </c>
      <c r="D52" s="25" t="s">
        <v>1910</v>
      </c>
      <c r="E52" s="73" t="s">
        <v>1913</v>
      </c>
      <c r="F52" s="53" t="s">
        <v>1912</v>
      </c>
      <c r="G52" s="84">
        <f t="shared" si="0"/>
        <v>25980293201</v>
      </c>
      <c r="H52" s="85">
        <f>+[1]Transporte!G3+[1]Transporte!G4+[1]Transporte!G5</f>
        <v>500000000</v>
      </c>
      <c r="I52" s="85"/>
      <c r="J52" s="85">
        <f>+[1]Transporte!H3+[1]Transporte!H4+[1]Transporte!H5</f>
        <v>480293201</v>
      </c>
      <c r="K52" s="85"/>
      <c r="L52" s="85"/>
      <c r="M52" s="85"/>
      <c r="N52" s="85"/>
      <c r="O52" s="85"/>
      <c r="P52" s="85"/>
      <c r="Q52" s="85">
        <f>+[1]Transporte!I3</f>
        <v>25000000000</v>
      </c>
      <c r="R52" s="85"/>
    </row>
    <row r="53" spans="1:18" ht="41.4" x14ac:dyDescent="0.3">
      <c r="A53" s="82">
        <v>5</v>
      </c>
      <c r="B53" s="83" t="s">
        <v>1914</v>
      </c>
      <c r="C53" s="73" t="s">
        <v>1915</v>
      </c>
      <c r="D53" s="25" t="s">
        <v>1916</v>
      </c>
      <c r="E53" s="73" t="s">
        <v>1917</v>
      </c>
      <c r="F53" s="53" t="s">
        <v>1918</v>
      </c>
      <c r="G53" s="84">
        <f t="shared" si="0"/>
        <v>5634004000</v>
      </c>
      <c r="H53" s="85">
        <f>+[1]Institucional!H2+[1]Institucional!H4+[1]Institucional!H5+[1]Institucional!H6+[1]Institucional!H7+[1]Institucional!H11</f>
        <v>5634004000</v>
      </c>
      <c r="I53" s="85"/>
      <c r="J53" s="85"/>
      <c r="K53" s="85"/>
      <c r="L53" s="85"/>
      <c r="M53" s="85"/>
      <c r="N53" s="85"/>
      <c r="O53" s="85"/>
      <c r="P53" s="85"/>
      <c r="Q53" s="85"/>
      <c r="R53" s="85"/>
    </row>
    <row r="54" spans="1:18" ht="41.4" x14ac:dyDescent="0.3">
      <c r="A54" s="82">
        <v>5</v>
      </c>
      <c r="B54" s="83" t="s">
        <v>1914</v>
      </c>
      <c r="C54" s="73" t="s">
        <v>1919</v>
      </c>
      <c r="D54" s="25" t="s">
        <v>1920</v>
      </c>
      <c r="E54" s="73" t="s">
        <v>1921</v>
      </c>
      <c r="F54" s="53" t="s">
        <v>1918</v>
      </c>
      <c r="G54" s="84">
        <f t="shared" si="0"/>
        <v>36065188225</v>
      </c>
      <c r="H54" s="85">
        <f>+[1]Institucional!H3+[1]Institucional!H8</f>
        <v>36065188225</v>
      </c>
      <c r="I54" s="85"/>
      <c r="J54" s="85"/>
      <c r="K54" s="85"/>
      <c r="L54" s="85"/>
      <c r="M54" s="85"/>
      <c r="N54" s="85"/>
      <c r="O54" s="85"/>
      <c r="P54" s="85"/>
      <c r="Q54" s="85"/>
      <c r="R54" s="85"/>
    </row>
    <row r="55" spans="1:18" ht="41.4" x14ac:dyDescent="0.3">
      <c r="A55" s="82">
        <v>5</v>
      </c>
      <c r="B55" s="83" t="s">
        <v>1914</v>
      </c>
      <c r="C55" s="73" t="s">
        <v>1919</v>
      </c>
      <c r="D55" s="25" t="s">
        <v>1922</v>
      </c>
      <c r="E55" s="73" t="s">
        <v>1923</v>
      </c>
      <c r="F55" s="53" t="s">
        <v>1918</v>
      </c>
      <c r="G55" s="84">
        <f t="shared" si="0"/>
        <v>10781307512.257601</v>
      </c>
      <c r="H55" s="85">
        <f>+[1]Institucional!H9+[1]Institucional!H10</f>
        <v>10781307512.257601</v>
      </c>
      <c r="I55" s="85"/>
      <c r="J55" s="85"/>
      <c r="K55" s="85"/>
      <c r="L55" s="85"/>
      <c r="M55" s="85"/>
      <c r="N55" s="85"/>
      <c r="O55" s="85"/>
      <c r="P55" s="85"/>
      <c r="Q55" s="85"/>
      <c r="R55" s="85"/>
    </row>
    <row r="56" spans="1:18" ht="82.8" x14ac:dyDescent="0.3">
      <c r="A56" s="82">
        <v>5</v>
      </c>
      <c r="B56" s="83" t="s">
        <v>1914</v>
      </c>
      <c r="C56" s="73" t="s">
        <v>1924</v>
      </c>
      <c r="D56" s="25" t="s">
        <v>1925</v>
      </c>
      <c r="E56" s="73" t="s">
        <v>1926</v>
      </c>
      <c r="F56" s="53" t="s">
        <v>1918</v>
      </c>
      <c r="G56" s="84">
        <f t="shared" si="0"/>
        <v>290001000</v>
      </c>
      <c r="H56" s="85">
        <f>+[1]Institucional!H12+[1]Institucional!H13</f>
        <v>290001000</v>
      </c>
      <c r="I56" s="85"/>
      <c r="J56" s="85"/>
      <c r="K56" s="85"/>
      <c r="L56" s="85"/>
      <c r="M56" s="85"/>
      <c r="N56" s="85"/>
      <c r="O56" s="85"/>
      <c r="P56" s="85"/>
      <c r="Q56" s="85"/>
      <c r="R56" s="85"/>
    </row>
    <row r="57" spans="1:18" ht="41.4" x14ac:dyDescent="0.3">
      <c r="A57" s="82">
        <v>5</v>
      </c>
      <c r="B57" s="83" t="s">
        <v>1914</v>
      </c>
      <c r="C57" s="91" t="s">
        <v>1927</v>
      </c>
      <c r="D57" s="92" t="s">
        <v>1928</v>
      </c>
      <c r="E57" s="91" t="s">
        <v>1929</v>
      </c>
      <c r="F57" s="53" t="s">
        <v>1918</v>
      </c>
      <c r="G57" s="84">
        <f t="shared" si="0"/>
        <v>2000</v>
      </c>
      <c r="H57" s="85">
        <f>+Anexo!I543+Anexo!I548</f>
        <v>2000</v>
      </c>
      <c r="I57" s="85"/>
      <c r="J57" s="85"/>
      <c r="K57" s="85"/>
      <c r="L57" s="85"/>
      <c r="M57" s="85"/>
      <c r="N57" s="85"/>
      <c r="O57" s="85"/>
      <c r="P57" s="85"/>
      <c r="Q57" s="85"/>
      <c r="R57" s="85"/>
    </row>
    <row r="58" spans="1:18" ht="27.6" x14ac:dyDescent="0.3">
      <c r="A58" s="82">
        <v>5</v>
      </c>
      <c r="B58" s="83" t="s">
        <v>1914</v>
      </c>
      <c r="C58" s="73" t="s">
        <v>1915</v>
      </c>
      <c r="D58" s="25" t="s">
        <v>1930</v>
      </c>
      <c r="E58" s="73" t="s">
        <v>1931</v>
      </c>
      <c r="F58" s="53" t="s">
        <v>1918</v>
      </c>
      <c r="G58" s="84">
        <f t="shared" si="0"/>
        <v>1282004004.75</v>
      </c>
      <c r="H58" s="85"/>
      <c r="I58" s="85"/>
      <c r="J58" s="85"/>
      <c r="K58" s="85"/>
      <c r="L58" s="85"/>
      <c r="M58" s="85"/>
      <c r="N58" s="85"/>
      <c r="O58" s="85"/>
      <c r="P58" s="85">
        <f>+[1]Tránsito!G2</f>
        <v>1282004004.75</v>
      </c>
      <c r="Q58" s="85"/>
      <c r="R58" s="85"/>
    </row>
    <row r="59" spans="1:18" x14ac:dyDescent="0.3">
      <c r="A59" s="108" t="s">
        <v>1932</v>
      </c>
      <c r="B59" s="108"/>
      <c r="C59" s="108"/>
      <c r="D59" s="108"/>
      <c r="E59" s="108"/>
      <c r="F59" s="108"/>
      <c r="G59" s="93">
        <f>SUM(G4:G58)</f>
        <v>774419292526.00757</v>
      </c>
      <c r="H59" s="93">
        <f t="shared" ref="H59:R59" si="1">SUM(H4:H58)</f>
        <v>63596496737.257599</v>
      </c>
      <c r="I59" s="93">
        <f t="shared" si="1"/>
        <v>827448000</v>
      </c>
      <c r="J59" s="93">
        <f t="shared" si="1"/>
        <v>480293201</v>
      </c>
      <c r="K59" s="93">
        <f t="shared" si="1"/>
        <v>525913162459</v>
      </c>
      <c r="L59" s="93">
        <f t="shared" si="1"/>
        <v>21486492223</v>
      </c>
      <c r="M59" s="93">
        <f t="shared" si="1"/>
        <v>116000000</v>
      </c>
      <c r="N59" s="93">
        <f t="shared" si="1"/>
        <v>749497627</v>
      </c>
      <c r="O59" s="93">
        <f t="shared" si="1"/>
        <v>1738457764</v>
      </c>
      <c r="P59" s="93">
        <f t="shared" si="1"/>
        <v>103711443514.75</v>
      </c>
      <c r="Q59" s="93">
        <f t="shared" si="1"/>
        <v>50000000000</v>
      </c>
      <c r="R59" s="93">
        <f t="shared" si="1"/>
        <v>5800001000</v>
      </c>
    </row>
    <row r="60" spans="1:18" x14ac:dyDescent="0.3">
      <c r="G60" s="94"/>
      <c r="H60" s="95"/>
      <c r="I60" s="95"/>
      <c r="J60" s="95"/>
      <c r="K60" s="95"/>
      <c r="L60" s="95"/>
      <c r="M60" s="95"/>
      <c r="N60" s="95"/>
      <c r="O60" s="95"/>
      <c r="P60" s="95"/>
      <c r="Q60" s="95"/>
      <c r="R60" s="95"/>
    </row>
    <row r="61" spans="1:18" x14ac:dyDescent="0.3">
      <c r="G61" s="95"/>
      <c r="H61" s="95"/>
      <c r="I61" s="95"/>
      <c r="J61" s="95"/>
      <c r="K61" s="95"/>
      <c r="L61" s="95"/>
      <c r="M61" s="95"/>
      <c r="N61" s="95"/>
      <c r="O61" s="95"/>
      <c r="P61" s="95"/>
      <c r="Q61" s="95"/>
      <c r="R61" s="95"/>
    </row>
    <row r="62" spans="1:18" x14ac:dyDescent="0.3">
      <c r="G62" s="96"/>
      <c r="H62" s="96"/>
      <c r="I62" s="96"/>
      <c r="J62" s="96"/>
      <c r="K62" s="96"/>
      <c r="L62" s="96"/>
      <c r="M62" s="96"/>
      <c r="N62" s="96"/>
      <c r="O62" s="96"/>
      <c r="P62" s="96"/>
      <c r="Q62" s="96"/>
      <c r="R62" s="96"/>
    </row>
    <row r="63" spans="1:18" x14ac:dyDescent="0.3">
      <c r="H63" s="95"/>
      <c r="I63" s="95"/>
      <c r="J63" s="95"/>
      <c r="K63" s="95"/>
      <c r="L63" s="95"/>
      <c r="M63" s="95"/>
      <c r="N63" s="95"/>
      <c r="O63" s="95"/>
      <c r="P63" s="95"/>
      <c r="Q63" s="95"/>
      <c r="R63" s="95"/>
    </row>
    <row r="64" spans="1:18" x14ac:dyDescent="0.3">
      <c r="H64" s="95"/>
      <c r="I64" s="95"/>
      <c r="J64" s="95"/>
      <c r="K64" s="95"/>
      <c r="L64" s="95"/>
      <c r="M64" s="95"/>
      <c r="N64" s="95"/>
      <c r="O64" s="95"/>
      <c r="P64" s="95"/>
      <c r="Q64" s="95"/>
      <c r="R64" s="95"/>
    </row>
    <row r="65" spans="8:18" x14ac:dyDescent="0.3">
      <c r="H65" s="95"/>
      <c r="I65" s="95"/>
      <c r="J65" s="95"/>
      <c r="K65" s="95"/>
      <c r="L65" s="95"/>
      <c r="M65" s="95"/>
      <c r="N65" s="95"/>
      <c r="O65" s="95"/>
      <c r="P65" s="95"/>
      <c r="Q65" s="95"/>
      <c r="R65" s="95"/>
    </row>
    <row r="66" spans="8:18" x14ac:dyDescent="0.3">
      <c r="H66" s="95"/>
      <c r="I66" s="95"/>
      <c r="J66" s="95"/>
      <c r="K66" s="95"/>
      <c r="L66" s="95"/>
      <c r="M66" s="95"/>
      <c r="N66" s="95"/>
      <c r="O66" s="95"/>
      <c r="P66" s="95"/>
      <c r="Q66" s="95"/>
      <c r="R66" s="95"/>
    </row>
  </sheetData>
  <mergeCells count="20">
    <mergeCell ref="A59:F59"/>
    <mergeCell ref="J2:J3"/>
    <mergeCell ref="K2:K3"/>
    <mergeCell ref="L2:L3"/>
    <mergeCell ref="M2:M3"/>
    <mergeCell ref="A1:F1"/>
    <mergeCell ref="G1:R1"/>
    <mergeCell ref="A2:B3"/>
    <mergeCell ref="C2:C3"/>
    <mergeCell ref="D2:D3"/>
    <mergeCell ref="E2:E3"/>
    <mergeCell ref="F2:F3"/>
    <mergeCell ref="G2:G3"/>
    <mergeCell ref="H2:H3"/>
    <mergeCell ref="I2:I3"/>
    <mergeCell ref="P2:P3"/>
    <mergeCell ref="Q2:Q3"/>
    <mergeCell ref="R2:R3"/>
    <mergeCell ref="N2:N3"/>
    <mergeCell ref="O2:O3"/>
  </mergeCells>
  <printOptions horizontalCentered="1"/>
  <pageMargins left="1.299212598425197" right="0.51181102362204722" top="1.2598425196850394" bottom="0.55118110236220474" header="0.31496062992125984" footer="0.31496062992125984"/>
  <pageSetup paperSize="5" scale="59" fitToHeight="0" orientation="landscape" r:id="rId1"/>
  <headerFooter>
    <oddHeader>&amp;C&amp;G
&amp;"Arial Narrow,Negrita"&amp;10DEPARTAMENTO DEL MAGDALENA
Plan Operativo Anual de Inversiones 2018
&amp;"Arial Narrow,Normal"(pesos corrientes)
&amp;"Arial Narrow,Negrita"PROGRAMAS Y SUBPROGRAMAS</oddHeader>
    <oddFooter>&amp;C&amp;P de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Y597"/>
  <sheetViews>
    <sheetView tabSelected="1" zoomScale="110" zoomScaleNormal="110" workbookViewId="0">
      <pane ySplit="2" topLeftCell="A3" activePane="bottomLeft" state="frozen"/>
      <selection activeCell="K548" activeCellId="1" sqref="K543 K548"/>
      <selection pane="bottomLeft" activeCell="S584" sqref="S584"/>
    </sheetView>
  </sheetViews>
  <sheetFormatPr baseColWidth="10" defaultColWidth="11.44140625" defaultRowHeight="13.8" x14ac:dyDescent="0.3"/>
  <cols>
    <col min="1" max="1" width="7.5546875" style="1" customWidth="1"/>
    <col min="2" max="2" width="8" style="2" customWidth="1"/>
    <col min="3" max="3" width="18" style="1" customWidth="1"/>
    <col min="4" max="4" width="13.77734375" style="1" bestFit="1" customWidth="1"/>
    <col min="5" max="5" width="23.6640625" style="1" customWidth="1"/>
    <col min="6" max="6" width="10.44140625" style="1" customWidth="1"/>
    <col min="7" max="7" width="21.109375" style="78" customWidth="1"/>
    <col min="8" max="8" width="15.6640625" style="1" customWidth="1"/>
    <col min="9" max="9" width="14.77734375" style="1" customWidth="1"/>
    <col min="10" max="11" width="13.6640625" style="1" customWidth="1"/>
    <col min="12" max="12" width="14.88671875" style="1" customWidth="1"/>
    <col min="13" max="13" width="13.77734375" style="1" customWidth="1"/>
    <col min="14" max="14" width="12.109375" style="1" customWidth="1"/>
    <col min="15" max="15" width="12.88671875" style="1" customWidth="1"/>
    <col min="16" max="16" width="16" style="1" customWidth="1"/>
    <col min="17" max="17" width="14.5546875" style="1" customWidth="1"/>
    <col min="18" max="18" width="13.88671875" style="1" customWidth="1"/>
    <col min="19" max="19" width="12.88671875" style="1" customWidth="1"/>
    <col min="20" max="29" width="11.44140625" style="1"/>
    <col min="30" max="16384" width="11.44140625" style="2"/>
  </cols>
  <sheetData>
    <row r="1" spans="1:29" x14ac:dyDescent="0.3">
      <c r="A1" s="109" t="s">
        <v>0</v>
      </c>
      <c r="B1" s="109"/>
      <c r="C1" s="109"/>
      <c r="D1" s="109"/>
      <c r="E1" s="109"/>
      <c r="F1" s="109"/>
      <c r="G1" s="109"/>
      <c r="H1" s="110" t="s">
        <v>1</v>
      </c>
      <c r="I1" s="110"/>
      <c r="J1" s="110"/>
      <c r="K1" s="110"/>
      <c r="L1" s="110"/>
      <c r="M1" s="110"/>
      <c r="N1" s="110"/>
      <c r="O1" s="110"/>
      <c r="P1" s="110"/>
      <c r="Q1" s="110"/>
      <c r="R1" s="110"/>
      <c r="S1" s="110"/>
    </row>
    <row r="2" spans="1:29" s="4" customFormat="1" ht="55.2" x14ac:dyDescent="0.3">
      <c r="A2" s="3" t="s">
        <v>2</v>
      </c>
      <c r="B2" s="3" t="s">
        <v>4</v>
      </c>
      <c r="C2" s="3" t="s">
        <v>5</v>
      </c>
      <c r="D2" s="3" t="s">
        <v>6</v>
      </c>
      <c r="E2" s="3" t="s">
        <v>7</v>
      </c>
      <c r="F2" s="3" t="s">
        <v>8</v>
      </c>
      <c r="G2" s="3" t="s">
        <v>9</v>
      </c>
      <c r="H2" s="3" t="s">
        <v>10</v>
      </c>
      <c r="I2" s="3" t="s">
        <v>11</v>
      </c>
      <c r="J2" s="3" t="s">
        <v>12</v>
      </c>
      <c r="K2" s="3" t="s">
        <v>13</v>
      </c>
      <c r="L2" s="3" t="s">
        <v>14</v>
      </c>
      <c r="M2" s="3" t="s">
        <v>15</v>
      </c>
      <c r="N2" s="3" t="s">
        <v>16</v>
      </c>
      <c r="O2" s="3" t="s">
        <v>17</v>
      </c>
      <c r="P2" s="3" t="s">
        <v>18</v>
      </c>
      <c r="Q2" s="3" t="s">
        <v>19</v>
      </c>
      <c r="R2" s="3" t="s">
        <v>20</v>
      </c>
      <c r="S2" s="3" t="s">
        <v>21</v>
      </c>
    </row>
    <row r="3" spans="1:29" s="13" customFormat="1" ht="82.8" x14ac:dyDescent="0.3">
      <c r="A3" s="5">
        <v>0</v>
      </c>
      <c r="B3" s="6" t="s">
        <v>22</v>
      </c>
      <c r="C3" s="7" t="s">
        <v>23</v>
      </c>
      <c r="D3" s="7" t="s">
        <v>24</v>
      </c>
      <c r="E3" s="8" t="s">
        <v>25</v>
      </c>
      <c r="F3" s="8" t="s">
        <v>26</v>
      </c>
      <c r="G3" s="9" t="s">
        <v>1934</v>
      </c>
      <c r="H3" s="11">
        <f t="shared" ref="H3:H66" si="0">SUM(I3:S3)</f>
        <v>774419292526.00757</v>
      </c>
      <c r="I3" s="12">
        <f t="shared" ref="I3:S3" si="1">+I4+I135+I227+I266+I276+I293+I306+I316+I338+I355+I392+I402+I428+I438+I533+I542+I553+I580+I596</f>
        <v>63596496737.257599</v>
      </c>
      <c r="J3" s="12">
        <f t="shared" si="1"/>
        <v>827448000</v>
      </c>
      <c r="K3" s="12">
        <f t="shared" si="1"/>
        <v>480293201</v>
      </c>
      <c r="L3" s="12">
        <f t="shared" si="1"/>
        <v>525913162459</v>
      </c>
      <c r="M3" s="12">
        <f t="shared" si="1"/>
        <v>21486492223</v>
      </c>
      <c r="N3" s="12">
        <f t="shared" si="1"/>
        <v>116000000</v>
      </c>
      <c r="O3" s="12">
        <f t="shared" si="1"/>
        <v>749497627</v>
      </c>
      <c r="P3" s="12">
        <f t="shared" si="1"/>
        <v>1738457764</v>
      </c>
      <c r="Q3" s="12">
        <f t="shared" si="1"/>
        <v>103711443514.75</v>
      </c>
      <c r="R3" s="12">
        <f t="shared" si="1"/>
        <v>50000000000</v>
      </c>
      <c r="S3" s="12">
        <f t="shared" si="1"/>
        <v>5800001000</v>
      </c>
    </row>
    <row r="4" spans="1:29" ht="96.6" x14ac:dyDescent="0.3">
      <c r="A4" s="14">
        <v>2</v>
      </c>
      <c r="B4" s="6" t="s">
        <v>27</v>
      </c>
      <c r="C4" s="7" t="s">
        <v>28</v>
      </c>
      <c r="D4" s="7" t="s">
        <v>28</v>
      </c>
      <c r="E4" s="8" t="s">
        <v>29</v>
      </c>
      <c r="F4" s="17" t="s">
        <v>30</v>
      </c>
      <c r="G4" s="9" t="s">
        <v>1935</v>
      </c>
      <c r="H4" s="11">
        <f t="shared" si="0"/>
        <v>482086429902</v>
      </c>
      <c r="I4" s="12">
        <f>SUM(I5:I134)</f>
        <v>0</v>
      </c>
      <c r="J4" s="12">
        <f t="shared" ref="J4:S4" si="2">SUM(J5:J134)</f>
        <v>40232800</v>
      </c>
      <c r="K4" s="12">
        <f t="shared" si="2"/>
        <v>0</v>
      </c>
      <c r="L4" s="12">
        <f t="shared" si="2"/>
        <v>482046197102</v>
      </c>
      <c r="M4" s="12">
        <f t="shared" si="2"/>
        <v>0</v>
      </c>
      <c r="N4" s="12">
        <f t="shared" si="2"/>
        <v>0</v>
      </c>
      <c r="O4" s="12">
        <f t="shared" si="2"/>
        <v>0</v>
      </c>
      <c r="P4" s="12">
        <f t="shared" si="2"/>
        <v>0</v>
      </c>
      <c r="Q4" s="12">
        <f t="shared" si="2"/>
        <v>0</v>
      </c>
      <c r="R4" s="12"/>
      <c r="S4" s="12">
        <f t="shared" si="2"/>
        <v>0</v>
      </c>
      <c r="T4" s="2"/>
      <c r="U4" s="2"/>
      <c r="V4" s="2"/>
      <c r="W4" s="2"/>
      <c r="X4" s="2"/>
      <c r="Y4" s="2"/>
      <c r="Z4" s="2"/>
      <c r="AA4" s="2"/>
      <c r="AB4" s="2"/>
      <c r="AC4" s="2"/>
    </row>
    <row r="5" spans="1:29" ht="55.2" x14ac:dyDescent="0.3">
      <c r="A5" s="20">
        <v>2</v>
      </c>
      <c r="B5" s="21" t="s">
        <v>31</v>
      </c>
      <c r="C5" s="16" t="s">
        <v>32</v>
      </c>
      <c r="D5" s="16" t="s">
        <v>28</v>
      </c>
      <c r="E5" s="22" t="s">
        <v>33</v>
      </c>
      <c r="F5" s="22" t="s">
        <v>30</v>
      </c>
      <c r="G5" s="19"/>
      <c r="H5" s="11">
        <f t="shared" si="0"/>
        <v>0</v>
      </c>
      <c r="I5" s="23"/>
      <c r="J5" s="23"/>
      <c r="K5" s="23"/>
      <c r="L5" s="23"/>
      <c r="M5" s="23"/>
      <c r="N5" s="23"/>
      <c r="O5" s="23"/>
      <c r="P5" s="23"/>
      <c r="Q5" s="23"/>
      <c r="R5" s="23"/>
      <c r="S5" s="23"/>
      <c r="T5" s="2"/>
      <c r="U5" s="2"/>
      <c r="V5" s="2"/>
      <c r="W5" s="2"/>
      <c r="X5" s="2"/>
      <c r="Y5" s="2"/>
      <c r="Z5" s="2"/>
      <c r="AA5" s="2"/>
      <c r="AB5" s="2"/>
      <c r="AC5" s="2"/>
    </row>
    <row r="6" spans="1:29" ht="69" x14ac:dyDescent="0.3">
      <c r="A6" s="20">
        <v>2</v>
      </c>
      <c r="B6" s="21" t="s">
        <v>34</v>
      </c>
      <c r="C6" s="16" t="s">
        <v>35</v>
      </c>
      <c r="D6" s="16" t="s">
        <v>28</v>
      </c>
      <c r="E6" s="22" t="s">
        <v>36</v>
      </c>
      <c r="F6" s="22" t="s">
        <v>30</v>
      </c>
      <c r="G6" s="19"/>
      <c r="H6" s="11">
        <f t="shared" si="0"/>
        <v>0</v>
      </c>
      <c r="I6" s="23"/>
      <c r="J6" s="23"/>
      <c r="K6" s="23"/>
      <c r="L6" s="23"/>
      <c r="M6" s="23"/>
      <c r="N6" s="23"/>
      <c r="O6" s="23"/>
      <c r="P6" s="23"/>
      <c r="Q6" s="23"/>
      <c r="R6" s="23"/>
      <c r="S6" s="23"/>
      <c r="T6" s="2"/>
      <c r="U6" s="2"/>
      <c r="V6" s="2"/>
      <c r="W6" s="2"/>
      <c r="X6" s="2"/>
      <c r="Y6" s="2"/>
      <c r="Z6" s="2"/>
      <c r="AA6" s="2"/>
      <c r="AB6" s="2"/>
      <c r="AC6" s="2"/>
    </row>
    <row r="7" spans="1:29" ht="179.4" x14ac:dyDescent="0.3">
      <c r="A7" s="20">
        <v>2</v>
      </c>
      <c r="B7" s="21" t="s">
        <v>37</v>
      </c>
      <c r="C7" s="16" t="s">
        <v>38</v>
      </c>
      <c r="D7" s="16" t="s">
        <v>28</v>
      </c>
      <c r="E7" s="22" t="s">
        <v>39</v>
      </c>
      <c r="F7" s="22" t="s">
        <v>30</v>
      </c>
      <c r="G7" s="18" t="s">
        <v>40</v>
      </c>
      <c r="H7" s="11">
        <f t="shared" si="0"/>
        <v>385280438082</v>
      </c>
      <c r="I7" s="23"/>
      <c r="J7" s="23"/>
      <c r="K7" s="23"/>
      <c r="L7" s="23">
        <v>385280438082</v>
      </c>
      <c r="M7" s="23"/>
      <c r="N7" s="23"/>
      <c r="O7" s="23"/>
      <c r="P7" s="23"/>
      <c r="Q7" s="23"/>
      <c r="R7" s="23"/>
      <c r="S7" s="23"/>
      <c r="T7" s="2"/>
      <c r="U7" s="2"/>
      <c r="V7" s="2"/>
      <c r="W7" s="2"/>
      <c r="X7" s="2"/>
      <c r="Y7" s="2"/>
      <c r="Z7" s="2"/>
      <c r="AA7" s="2"/>
      <c r="AB7" s="2"/>
      <c r="AC7" s="2"/>
    </row>
    <row r="8" spans="1:29" ht="151.80000000000001" x14ac:dyDescent="0.3">
      <c r="A8" s="20">
        <v>2</v>
      </c>
      <c r="B8" s="21" t="s">
        <v>41</v>
      </c>
      <c r="C8" s="16" t="s">
        <v>42</v>
      </c>
      <c r="D8" s="16" t="s">
        <v>28</v>
      </c>
      <c r="E8" s="22" t="s">
        <v>43</v>
      </c>
      <c r="F8" s="22" t="s">
        <v>30</v>
      </c>
      <c r="G8" s="19"/>
      <c r="H8" s="11">
        <f t="shared" si="0"/>
        <v>0</v>
      </c>
      <c r="I8" s="23"/>
      <c r="J8" s="23"/>
      <c r="K8" s="23"/>
      <c r="L8" s="23"/>
      <c r="M8" s="23"/>
      <c r="N8" s="23"/>
      <c r="O8" s="23"/>
      <c r="P8" s="23"/>
      <c r="Q8" s="23"/>
      <c r="R8" s="23"/>
      <c r="S8" s="23"/>
      <c r="T8" s="2"/>
      <c r="U8" s="2"/>
      <c r="V8" s="2"/>
      <c r="W8" s="2"/>
      <c r="X8" s="2"/>
      <c r="Y8" s="2"/>
      <c r="Z8" s="2"/>
      <c r="AA8" s="2"/>
      <c r="AB8" s="2"/>
      <c r="AC8" s="2"/>
    </row>
    <row r="9" spans="1:29" ht="151.80000000000001" x14ac:dyDescent="0.3">
      <c r="A9" s="20">
        <v>2</v>
      </c>
      <c r="B9" s="21" t="s">
        <v>44</v>
      </c>
      <c r="C9" s="16" t="s">
        <v>45</v>
      </c>
      <c r="D9" s="16" t="s">
        <v>28</v>
      </c>
      <c r="E9" s="22" t="s">
        <v>46</v>
      </c>
      <c r="F9" s="22" t="s">
        <v>30</v>
      </c>
      <c r="G9" s="19"/>
      <c r="H9" s="11">
        <f t="shared" si="0"/>
        <v>0</v>
      </c>
      <c r="I9" s="23"/>
      <c r="J9" s="23"/>
      <c r="K9" s="23"/>
      <c r="L9" s="23"/>
      <c r="M9" s="23"/>
      <c r="N9" s="23"/>
      <c r="O9" s="23"/>
      <c r="P9" s="23"/>
      <c r="Q9" s="23"/>
      <c r="R9" s="23"/>
      <c r="S9" s="23"/>
      <c r="T9" s="2"/>
      <c r="U9" s="2"/>
      <c r="V9" s="2"/>
      <c r="W9" s="2"/>
      <c r="X9" s="2"/>
      <c r="Y9" s="2"/>
      <c r="Z9" s="2"/>
      <c r="AA9" s="2"/>
      <c r="AB9" s="2"/>
      <c r="AC9" s="2"/>
    </row>
    <row r="10" spans="1:29" ht="96.6" x14ac:dyDescent="0.3">
      <c r="A10" s="20">
        <v>2</v>
      </c>
      <c r="B10" s="21" t="s">
        <v>47</v>
      </c>
      <c r="C10" s="16" t="s">
        <v>48</v>
      </c>
      <c r="D10" s="16" t="s">
        <v>28</v>
      </c>
      <c r="E10" s="22" t="s">
        <v>49</v>
      </c>
      <c r="F10" s="22" t="s">
        <v>30</v>
      </c>
      <c r="G10" s="18" t="s">
        <v>50</v>
      </c>
      <c r="H10" s="11">
        <f t="shared" si="0"/>
        <v>47015621805</v>
      </c>
      <c r="I10" s="23"/>
      <c r="J10" s="23"/>
      <c r="K10" s="23"/>
      <c r="L10" s="23">
        <v>47015621805</v>
      </c>
      <c r="M10" s="23"/>
      <c r="N10" s="23"/>
      <c r="O10" s="23"/>
      <c r="P10" s="23"/>
      <c r="Q10" s="23"/>
      <c r="R10" s="23"/>
      <c r="S10" s="23"/>
      <c r="T10" s="2"/>
      <c r="U10" s="2"/>
      <c r="V10" s="2"/>
      <c r="W10" s="2"/>
      <c r="X10" s="2"/>
      <c r="Y10" s="2"/>
      <c r="Z10" s="2"/>
      <c r="AA10" s="2"/>
      <c r="AB10" s="2"/>
      <c r="AC10" s="2"/>
    </row>
    <row r="11" spans="1:29" ht="165.6" x14ac:dyDescent="0.3">
      <c r="A11" s="20">
        <v>2</v>
      </c>
      <c r="B11" s="21" t="s">
        <v>51</v>
      </c>
      <c r="C11" s="16" t="s">
        <v>52</v>
      </c>
      <c r="D11" s="16" t="s">
        <v>28</v>
      </c>
      <c r="E11" s="22" t="s">
        <v>53</v>
      </c>
      <c r="F11" s="22" t="s">
        <v>30</v>
      </c>
      <c r="G11" s="19"/>
      <c r="H11" s="11">
        <f t="shared" si="0"/>
        <v>0</v>
      </c>
      <c r="I11" s="23"/>
      <c r="J11" s="23"/>
      <c r="K11" s="23"/>
      <c r="L11" s="23"/>
      <c r="M11" s="23"/>
      <c r="N11" s="23"/>
      <c r="O11" s="23"/>
      <c r="P11" s="23"/>
      <c r="Q11" s="23"/>
      <c r="R11" s="23"/>
      <c r="S11" s="23"/>
      <c r="T11" s="2"/>
      <c r="U11" s="2"/>
      <c r="V11" s="2"/>
      <c r="W11" s="2"/>
      <c r="X11" s="2"/>
      <c r="Y11" s="2"/>
      <c r="Z11" s="2"/>
      <c r="AA11" s="2"/>
      <c r="AB11" s="2"/>
      <c r="AC11" s="2"/>
    </row>
    <row r="12" spans="1:29" ht="151.80000000000001" x14ac:dyDescent="0.3">
      <c r="A12" s="20">
        <v>2</v>
      </c>
      <c r="B12" s="21" t="s">
        <v>54</v>
      </c>
      <c r="C12" s="16" t="s">
        <v>55</v>
      </c>
      <c r="D12" s="16" t="s">
        <v>28</v>
      </c>
      <c r="E12" s="22" t="s">
        <v>46</v>
      </c>
      <c r="F12" s="22" t="s">
        <v>30</v>
      </c>
      <c r="G12" s="19"/>
      <c r="H12" s="11">
        <f t="shared" si="0"/>
        <v>0</v>
      </c>
      <c r="I12" s="23"/>
      <c r="J12" s="23"/>
      <c r="K12" s="23"/>
      <c r="L12" s="23"/>
      <c r="M12" s="23"/>
      <c r="N12" s="23"/>
      <c r="O12" s="23"/>
      <c r="P12" s="23"/>
      <c r="Q12" s="23"/>
      <c r="R12" s="23"/>
      <c r="S12" s="23"/>
      <c r="T12" s="2"/>
      <c r="U12" s="2"/>
      <c r="V12" s="2"/>
      <c r="W12" s="2"/>
      <c r="X12" s="2"/>
      <c r="Y12" s="2"/>
      <c r="Z12" s="2"/>
      <c r="AA12" s="2"/>
      <c r="AB12" s="2"/>
      <c r="AC12" s="2"/>
    </row>
    <row r="13" spans="1:29" ht="138" x14ac:dyDescent="0.3">
      <c r="A13" s="20">
        <v>2</v>
      </c>
      <c r="B13" s="21" t="s">
        <v>56</v>
      </c>
      <c r="C13" s="16" t="s">
        <v>57</v>
      </c>
      <c r="D13" s="16" t="s">
        <v>28</v>
      </c>
      <c r="E13" s="22" t="s">
        <v>58</v>
      </c>
      <c r="F13" s="22" t="s">
        <v>30</v>
      </c>
      <c r="G13" s="18" t="s">
        <v>59</v>
      </c>
      <c r="H13" s="11">
        <f t="shared" si="0"/>
        <v>34195808107</v>
      </c>
      <c r="I13" s="23"/>
      <c r="J13" s="23"/>
      <c r="K13" s="23"/>
      <c r="L13" s="23">
        <v>34195808107</v>
      </c>
      <c r="M13" s="23"/>
      <c r="N13" s="23"/>
      <c r="O13" s="23"/>
      <c r="P13" s="23"/>
      <c r="Q13" s="23"/>
      <c r="R13" s="23"/>
      <c r="S13" s="23"/>
      <c r="T13" s="2"/>
      <c r="U13" s="2"/>
      <c r="V13" s="2"/>
      <c r="W13" s="2"/>
      <c r="X13" s="2"/>
      <c r="Y13" s="2"/>
      <c r="Z13" s="2"/>
      <c r="AA13" s="2"/>
      <c r="AB13" s="2"/>
      <c r="AC13" s="2"/>
    </row>
    <row r="14" spans="1:29" ht="124.2" x14ac:dyDescent="0.3">
      <c r="A14" s="20">
        <v>2</v>
      </c>
      <c r="B14" s="21" t="s">
        <v>60</v>
      </c>
      <c r="C14" s="16" t="s">
        <v>61</v>
      </c>
      <c r="D14" s="16" t="s">
        <v>28</v>
      </c>
      <c r="E14" s="22" t="s">
        <v>62</v>
      </c>
      <c r="F14" s="22" t="s">
        <v>30</v>
      </c>
      <c r="G14" s="19"/>
      <c r="H14" s="11">
        <f t="shared" si="0"/>
        <v>0</v>
      </c>
      <c r="I14" s="23"/>
      <c r="J14" s="23"/>
      <c r="K14" s="23"/>
      <c r="L14" s="23"/>
      <c r="M14" s="23"/>
      <c r="N14" s="23"/>
      <c r="O14" s="23"/>
      <c r="P14" s="23"/>
      <c r="Q14" s="23"/>
      <c r="R14" s="23"/>
      <c r="S14" s="23"/>
      <c r="T14" s="2"/>
      <c r="U14" s="2"/>
      <c r="V14" s="2"/>
      <c r="W14" s="2"/>
      <c r="X14" s="2"/>
      <c r="Y14" s="2"/>
      <c r="Z14" s="2"/>
      <c r="AA14" s="2"/>
      <c r="AB14" s="2"/>
      <c r="AC14" s="2"/>
    </row>
    <row r="15" spans="1:29" ht="151.80000000000001" x14ac:dyDescent="0.3">
      <c r="A15" s="20">
        <v>2</v>
      </c>
      <c r="B15" s="21" t="s">
        <v>63</v>
      </c>
      <c r="C15" s="16" t="s">
        <v>64</v>
      </c>
      <c r="D15" s="16" t="s">
        <v>28</v>
      </c>
      <c r="E15" s="24" t="s">
        <v>65</v>
      </c>
      <c r="F15" s="22" t="s">
        <v>30</v>
      </c>
      <c r="G15" s="19"/>
      <c r="H15" s="11">
        <f t="shared" si="0"/>
        <v>0</v>
      </c>
      <c r="I15" s="23"/>
      <c r="J15" s="23"/>
      <c r="K15" s="23"/>
      <c r="L15" s="23"/>
      <c r="M15" s="23"/>
      <c r="N15" s="23"/>
      <c r="O15" s="23"/>
      <c r="P15" s="23"/>
      <c r="Q15" s="23"/>
      <c r="R15" s="23"/>
      <c r="S15" s="23"/>
      <c r="T15" s="2"/>
      <c r="U15" s="2"/>
      <c r="V15" s="2"/>
      <c r="W15" s="2"/>
      <c r="X15" s="2"/>
      <c r="Y15" s="2"/>
      <c r="Z15" s="2"/>
      <c r="AA15" s="2"/>
      <c r="AB15" s="2"/>
      <c r="AC15" s="2"/>
    </row>
    <row r="16" spans="1:29" ht="96.6" x14ac:dyDescent="0.3">
      <c r="A16" s="20">
        <v>2</v>
      </c>
      <c r="B16" s="21" t="s">
        <v>66</v>
      </c>
      <c r="C16" s="16" t="s">
        <v>67</v>
      </c>
      <c r="D16" s="16" t="s">
        <v>28</v>
      </c>
      <c r="E16" s="22" t="s">
        <v>68</v>
      </c>
      <c r="F16" s="22" t="s">
        <v>30</v>
      </c>
      <c r="G16" s="19"/>
      <c r="H16" s="11">
        <f t="shared" si="0"/>
        <v>0</v>
      </c>
      <c r="I16" s="23"/>
      <c r="J16" s="23"/>
      <c r="K16" s="23"/>
      <c r="L16" s="23"/>
      <c r="M16" s="23"/>
      <c r="N16" s="23"/>
      <c r="O16" s="23"/>
      <c r="P16" s="23"/>
      <c r="Q16" s="23"/>
      <c r="R16" s="23"/>
      <c r="S16" s="23"/>
      <c r="T16" s="2"/>
      <c r="U16" s="2"/>
      <c r="V16" s="2"/>
      <c r="W16" s="2"/>
      <c r="X16" s="2"/>
      <c r="Y16" s="2"/>
      <c r="Z16" s="2"/>
      <c r="AA16" s="2"/>
      <c r="AB16" s="2"/>
      <c r="AC16" s="2"/>
    </row>
    <row r="17" spans="1:29" ht="96.6" x14ac:dyDescent="0.3">
      <c r="A17" s="20">
        <v>2</v>
      </c>
      <c r="B17" s="21" t="s">
        <v>69</v>
      </c>
      <c r="C17" s="16" t="s">
        <v>67</v>
      </c>
      <c r="D17" s="16" t="s">
        <v>28</v>
      </c>
      <c r="E17" s="22" t="s">
        <v>68</v>
      </c>
      <c r="F17" s="22" t="s">
        <v>30</v>
      </c>
      <c r="G17" s="19"/>
      <c r="H17" s="11">
        <f t="shared" si="0"/>
        <v>0</v>
      </c>
      <c r="I17" s="23"/>
      <c r="J17" s="23"/>
      <c r="K17" s="23"/>
      <c r="L17" s="23"/>
      <c r="M17" s="23"/>
      <c r="N17" s="23"/>
      <c r="O17" s="23"/>
      <c r="P17" s="23"/>
      <c r="Q17" s="23"/>
      <c r="R17" s="23"/>
      <c r="S17" s="23"/>
      <c r="T17" s="2"/>
      <c r="U17" s="2"/>
      <c r="V17" s="2"/>
      <c r="W17" s="2"/>
      <c r="X17" s="2"/>
      <c r="Y17" s="2"/>
      <c r="Z17" s="2"/>
      <c r="AA17" s="2"/>
      <c r="AB17" s="2"/>
      <c r="AC17" s="2"/>
    </row>
    <row r="18" spans="1:29" ht="82.8" x14ac:dyDescent="0.3">
      <c r="A18" s="20">
        <v>2</v>
      </c>
      <c r="B18" s="21" t="s">
        <v>70</v>
      </c>
      <c r="C18" s="16" t="s">
        <v>71</v>
      </c>
      <c r="D18" s="16" t="s">
        <v>28</v>
      </c>
      <c r="E18" s="22" t="s">
        <v>72</v>
      </c>
      <c r="F18" s="22" t="s">
        <v>30</v>
      </c>
      <c r="G18" s="19"/>
      <c r="H18" s="11">
        <f t="shared" si="0"/>
        <v>0</v>
      </c>
      <c r="I18" s="23"/>
      <c r="J18" s="23"/>
      <c r="K18" s="23"/>
      <c r="L18" s="23"/>
      <c r="M18" s="23"/>
      <c r="N18" s="23"/>
      <c r="O18" s="23"/>
      <c r="P18" s="23"/>
      <c r="Q18" s="23"/>
      <c r="R18" s="23"/>
      <c r="S18" s="23"/>
      <c r="T18" s="2"/>
      <c r="U18" s="2"/>
      <c r="V18" s="2"/>
      <c r="W18" s="2"/>
      <c r="X18" s="2"/>
      <c r="Y18" s="2"/>
      <c r="Z18" s="2"/>
      <c r="AA18" s="2"/>
      <c r="AB18" s="2"/>
      <c r="AC18" s="2"/>
    </row>
    <row r="19" spans="1:29" ht="110.4" x14ac:dyDescent="0.3">
      <c r="A19" s="20">
        <v>2</v>
      </c>
      <c r="B19" s="21" t="s">
        <v>73</v>
      </c>
      <c r="C19" s="16" t="s">
        <v>74</v>
      </c>
      <c r="D19" s="16" t="s">
        <v>28</v>
      </c>
      <c r="E19" s="24" t="s">
        <v>75</v>
      </c>
      <c r="F19" s="22" t="s">
        <v>30</v>
      </c>
      <c r="G19" s="19"/>
      <c r="H19" s="11">
        <f t="shared" si="0"/>
        <v>0</v>
      </c>
      <c r="I19" s="23"/>
      <c r="J19" s="23"/>
      <c r="K19" s="23"/>
      <c r="L19" s="23"/>
      <c r="M19" s="23"/>
      <c r="N19" s="23"/>
      <c r="O19" s="23"/>
      <c r="P19" s="23"/>
      <c r="Q19" s="23"/>
      <c r="R19" s="23"/>
      <c r="S19" s="23"/>
      <c r="T19" s="2"/>
      <c r="U19" s="2"/>
      <c r="V19" s="2"/>
      <c r="W19" s="2"/>
      <c r="X19" s="2"/>
      <c r="Y19" s="2"/>
      <c r="Z19" s="2"/>
      <c r="AA19" s="2"/>
      <c r="AB19" s="2"/>
      <c r="AC19" s="2"/>
    </row>
    <row r="20" spans="1:29" ht="124.2" x14ac:dyDescent="0.3">
      <c r="A20" s="20">
        <v>2</v>
      </c>
      <c r="B20" s="21" t="s">
        <v>76</v>
      </c>
      <c r="C20" s="16" t="s">
        <v>67</v>
      </c>
      <c r="D20" s="16" t="s">
        <v>28</v>
      </c>
      <c r="E20" s="22" t="s">
        <v>77</v>
      </c>
      <c r="F20" s="22" t="s">
        <v>30</v>
      </c>
      <c r="G20" s="19"/>
      <c r="H20" s="11">
        <f t="shared" si="0"/>
        <v>0</v>
      </c>
      <c r="I20" s="23"/>
      <c r="J20" s="23"/>
      <c r="K20" s="23"/>
      <c r="L20" s="23"/>
      <c r="M20" s="23"/>
      <c r="N20" s="23"/>
      <c r="O20" s="23"/>
      <c r="P20" s="23"/>
      <c r="Q20" s="23"/>
      <c r="R20" s="23"/>
      <c r="S20" s="23"/>
      <c r="T20" s="2"/>
      <c r="U20" s="2"/>
      <c r="V20" s="2"/>
      <c r="W20" s="2"/>
      <c r="X20" s="2"/>
      <c r="Y20" s="2"/>
      <c r="Z20" s="2"/>
      <c r="AA20" s="2"/>
      <c r="AB20" s="2"/>
      <c r="AC20" s="2"/>
    </row>
    <row r="21" spans="1:29" ht="151.80000000000001" x14ac:dyDescent="0.3">
      <c r="A21" s="20">
        <v>2</v>
      </c>
      <c r="B21" s="21" t="s">
        <v>78</v>
      </c>
      <c r="C21" s="16" t="s">
        <v>79</v>
      </c>
      <c r="D21" s="16" t="s">
        <v>28</v>
      </c>
      <c r="E21" s="22" t="s">
        <v>80</v>
      </c>
      <c r="F21" s="22" t="s">
        <v>30</v>
      </c>
      <c r="G21" s="19"/>
      <c r="H21" s="11">
        <f t="shared" si="0"/>
        <v>0</v>
      </c>
      <c r="I21" s="23"/>
      <c r="J21" s="23"/>
      <c r="K21" s="23"/>
      <c r="L21" s="23"/>
      <c r="M21" s="23"/>
      <c r="N21" s="23"/>
      <c r="O21" s="23"/>
      <c r="P21" s="23"/>
      <c r="Q21" s="23"/>
      <c r="R21" s="23"/>
      <c r="S21" s="23"/>
      <c r="T21" s="2"/>
      <c r="U21" s="2"/>
      <c r="V21" s="2"/>
      <c r="W21" s="2"/>
      <c r="X21" s="2"/>
      <c r="Y21" s="2"/>
      <c r="Z21" s="2"/>
      <c r="AA21" s="2"/>
      <c r="AB21" s="2"/>
      <c r="AC21" s="2"/>
    </row>
    <row r="22" spans="1:29" ht="110.4" x14ac:dyDescent="0.3">
      <c r="A22" s="20">
        <v>2</v>
      </c>
      <c r="B22" s="21" t="s">
        <v>81</v>
      </c>
      <c r="C22" s="16" t="s">
        <v>82</v>
      </c>
      <c r="D22" s="16" t="s">
        <v>28</v>
      </c>
      <c r="E22" s="22" t="s">
        <v>83</v>
      </c>
      <c r="F22" s="22" t="s">
        <v>30</v>
      </c>
      <c r="G22" s="18" t="s">
        <v>84</v>
      </c>
      <c r="H22" s="11">
        <f t="shared" si="0"/>
        <v>5530001000</v>
      </c>
      <c r="I22" s="23"/>
      <c r="J22" s="23"/>
      <c r="K22" s="23"/>
      <c r="L22" s="23">
        <v>5530001000</v>
      </c>
      <c r="M22" s="23"/>
      <c r="N22" s="23"/>
      <c r="O22" s="23"/>
      <c r="P22" s="23"/>
      <c r="Q22" s="23"/>
      <c r="R22" s="23"/>
      <c r="S22" s="23"/>
      <c r="T22" s="2"/>
      <c r="U22" s="2"/>
      <c r="V22" s="2"/>
      <c r="W22" s="2"/>
      <c r="X22" s="2"/>
      <c r="Y22" s="2"/>
      <c r="Z22" s="2"/>
      <c r="AA22" s="2"/>
      <c r="AB22" s="2"/>
      <c r="AC22" s="2"/>
    </row>
    <row r="23" spans="1:29" ht="138" x14ac:dyDescent="0.3">
      <c r="A23" s="20">
        <v>2</v>
      </c>
      <c r="B23" s="21" t="s">
        <v>85</v>
      </c>
      <c r="C23" s="16" t="s">
        <v>86</v>
      </c>
      <c r="D23" s="16" t="s">
        <v>28</v>
      </c>
      <c r="E23" s="22" t="s">
        <v>87</v>
      </c>
      <c r="F23" s="22" t="s">
        <v>30</v>
      </c>
      <c r="G23" s="19"/>
      <c r="H23" s="11">
        <f t="shared" si="0"/>
        <v>0</v>
      </c>
      <c r="I23" s="23"/>
      <c r="J23" s="23"/>
      <c r="K23" s="23"/>
      <c r="L23" s="23"/>
      <c r="M23" s="23"/>
      <c r="N23" s="23"/>
      <c r="O23" s="23"/>
      <c r="P23" s="23"/>
      <c r="Q23" s="23"/>
      <c r="R23" s="23"/>
      <c r="S23" s="23"/>
      <c r="T23" s="2"/>
      <c r="U23" s="2"/>
      <c r="V23" s="2"/>
      <c r="W23" s="2"/>
      <c r="X23" s="2"/>
      <c r="Y23" s="2"/>
      <c r="Z23" s="2"/>
      <c r="AA23" s="2"/>
      <c r="AB23" s="2"/>
      <c r="AC23" s="2"/>
    </row>
    <row r="24" spans="1:29" ht="96.6" x14ac:dyDescent="0.3">
      <c r="A24" s="20">
        <v>2</v>
      </c>
      <c r="B24" s="21" t="s">
        <v>88</v>
      </c>
      <c r="C24" s="16" t="s">
        <v>71</v>
      </c>
      <c r="D24" s="16" t="s">
        <v>28</v>
      </c>
      <c r="E24" s="22" t="s">
        <v>89</v>
      </c>
      <c r="F24" s="22" t="s">
        <v>30</v>
      </c>
      <c r="G24" s="19"/>
      <c r="H24" s="11">
        <f t="shared" si="0"/>
        <v>0</v>
      </c>
      <c r="I24" s="23"/>
      <c r="J24" s="23"/>
      <c r="K24" s="23"/>
      <c r="L24" s="23"/>
      <c r="M24" s="23"/>
      <c r="N24" s="23"/>
      <c r="O24" s="23"/>
      <c r="P24" s="23"/>
      <c r="Q24" s="23"/>
      <c r="R24" s="23"/>
      <c r="S24" s="23"/>
      <c r="T24" s="2"/>
      <c r="U24" s="2"/>
      <c r="V24" s="2"/>
      <c r="W24" s="2"/>
      <c r="X24" s="2"/>
      <c r="Y24" s="2"/>
      <c r="Z24" s="2"/>
      <c r="AA24" s="2"/>
      <c r="AB24" s="2"/>
      <c r="AC24" s="2"/>
    </row>
    <row r="25" spans="1:29" ht="165.6" x14ac:dyDescent="0.3">
      <c r="A25" s="20">
        <v>2</v>
      </c>
      <c r="B25" s="21" t="s">
        <v>90</v>
      </c>
      <c r="C25" s="16" t="s">
        <v>91</v>
      </c>
      <c r="D25" s="16" t="s">
        <v>28</v>
      </c>
      <c r="E25" s="22" t="s">
        <v>92</v>
      </c>
      <c r="F25" s="22" t="s">
        <v>30</v>
      </c>
      <c r="G25" s="19"/>
      <c r="H25" s="11">
        <f t="shared" si="0"/>
        <v>0</v>
      </c>
      <c r="I25" s="23"/>
      <c r="J25" s="23"/>
      <c r="K25" s="23"/>
      <c r="L25" s="23"/>
      <c r="M25" s="23"/>
      <c r="N25" s="23"/>
      <c r="O25" s="23"/>
      <c r="P25" s="23"/>
      <c r="Q25" s="23"/>
      <c r="R25" s="23"/>
      <c r="S25" s="23"/>
      <c r="T25" s="2"/>
      <c r="U25" s="2"/>
      <c r="V25" s="2"/>
      <c r="W25" s="2"/>
      <c r="X25" s="2"/>
      <c r="Y25" s="2"/>
      <c r="Z25" s="2"/>
      <c r="AA25" s="2"/>
      <c r="AB25" s="2"/>
      <c r="AC25" s="2"/>
    </row>
    <row r="26" spans="1:29" ht="82.8" x14ac:dyDescent="0.3">
      <c r="A26" s="20">
        <v>2</v>
      </c>
      <c r="B26" s="21" t="s">
        <v>93</v>
      </c>
      <c r="C26" s="16" t="s">
        <v>94</v>
      </c>
      <c r="D26" s="16" t="s">
        <v>28</v>
      </c>
      <c r="E26" s="22" t="s">
        <v>95</v>
      </c>
      <c r="F26" s="22" t="s">
        <v>30</v>
      </c>
      <c r="G26" s="19"/>
      <c r="H26" s="11">
        <f t="shared" si="0"/>
        <v>0</v>
      </c>
      <c r="I26" s="23"/>
      <c r="J26" s="23"/>
      <c r="K26" s="23"/>
      <c r="L26" s="23"/>
      <c r="M26" s="23"/>
      <c r="N26" s="23"/>
      <c r="O26" s="23"/>
      <c r="P26" s="23"/>
      <c r="Q26" s="23"/>
      <c r="R26" s="23"/>
      <c r="S26" s="23"/>
      <c r="T26" s="2"/>
      <c r="U26" s="2"/>
      <c r="V26" s="2"/>
      <c r="W26" s="2"/>
      <c r="X26" s="2"/>
      <c r="Y26" s="2"/>
      <c r="Z26" s="2"/>
      <c r="AA26" s="2"/>
      <c r="AB26" s="2"/>
      <c r="AC26" s="2"/>
    </row>
    <row r="27" spans="1:29" ht="96.6" x14ac:dyDescent="0.3">
      <c r="A27" s="20">
        <v>2</v>
      </c>
      <c r="B27" s="21" t="s">
        <v>96</v>
      </c>
      <c r="C27" s="16" t="s">
        <v>97</v>
      </c>
      <c r="D27" s="16" t="s">
        <v>28</v>
      </c>
      <c r="E27" s="22" t="s">
        <v>98</v>
      </c>
      <c r="F27" s="22" t="s">
        <v>30</v>
      </c>
      <c r="G27" s="19"/>
      <c r="H27" s="11">
        <f t="shared" si="0"/>
        <v>0</v>
      </c>
      <c r="I27" s="23"/>
      <c r="J27" s="23"/>
      <c r="K27" s="23"/>
      <c r="L27" s="23"/>
      <c r="M27" s="23"/>
      <c r="N27" s="23"/>
      <c r="O27" s="23"/>
      <c r="P27" s="23"/>
      <c r="Q27" s="23"/>
      <c r="R27" s="23"/>
      <c r="S27" s="23"/>
      <c r="T27" s="2"/>
      <c r="U27" s="2"/>
      <c r="V27" s="2"/>
      <c r="W27" s="2"/>
      <c r="X27" s="2"/>
      <c r="Y27" s="2"/>
      <c r="Z27" s="2"/>
      <c r="AA27" s="2"/>
      <c r="AB27" s="2"/>
      <c r="AC27" s="2"/>
    </row>
    <row r="28" spans="1:29" ht="96.6" x14ac:dyDescent="0.3">
      <c r="A28" s="20">
        <v>2</v>
      </c>
      <c r="B28" s="21" t="s">
        <v>99</v>
      </c>
      <c r="C28" s="16" t="s">
        <v>100</v>
      </c>
      <c r="D28" s="16" t="s">
        <v>28</v>
      </c>
      <c r="E28" s="22" t="s">
        <v>101</v>
      </c>
      <c r="F28" s="22" t="s">
        <v>30</v>
      </c>
      <c r="G28" s="19"/>
      <c r="H28" s="11">
        <f t="shared" si="0"/>
        <v>0</v>
      </c>
      <c r="I28" s="23"/>
      <c r="J28" s="23"/>
      <c r="K28" s="23"/>
      <c r="L28" s="23"/>
      <c r="M28" s="23"/>
      <c r="N28" s="23"/>
      <c r="O28" s="23"/>
      <c r="P28" s="23"/>
      <c r="Q28" s="23"/>
      <c r="R28" s="23"/>
      <c r="S28" s="23"/>
      <c r="T28" s="2"/>
      <c r="U28" s="2"/>
      <c r="V28" s="2"/>
      <c r="W28" s="2"/>
      <c r="X28" s="2"/>
      <c r="Y28" s="2"/>
      <c r="Z28" s="2"/>
      <c r="AA28" s="2"/>
      <c r="AB28" s="2"/>
      <c r="AC28" s="2"/>
    </row>
    <row r="29" spans="1:29" ht="55.2" x14ac:dyDescent="0.3">
      <c r="A29" s="20">
        <v>2</v>
      </c>
      <c r="B29" s="21" t="s">
        <v>102</v>
      </c>
      <c r="C29" s="16" t="s">
        <v>103</v>
      </c>
      <c r="D29" s="16" t="s">
        <v>28</v>
      </c>
      <c r="E29" s="22" t="s">
        <v>104</v>
      </c>
      <c r="F29" s="22" t="s">
        <v>30</v>
      </c>
      <c r="G29" s="19"/>
      <c r="H29" s="11">
        <f t="shared" si="0"/>
        <v>0</v>
      </c>
      <c r="I29" s="23"/>
      <c r="J29" s="23"/>
      <c r="K29" s="23"/>
      <c r="L29" s="23"/>
      <c r="M29" s="23"/>
      <c r="N29" s="23"/>
      <c r="O29" s="23"/>
      <c r="P29" s="23"/>
      <c r="Q29" s="23"/>
      <c r="R29" s="23"/>
      <c r="S29" s="23"/>
      <c r="T29" s="2"/>
      <c r="U29" s="2"/>
      <c r="V29" s="2"/>
      <c r="W29" s="2"/>
      <c r="X29" s="2"/>
      <c r="Y29" s="2"/>
      <c r="Z29" s="2"/>
      <c r="AA29" s="2"/>
      <c r="AB29" s="2"/>
      <c r="AC29" s="2"/>
    </row>
    <row r="30" spans="1:29" ht="151.80000000000001" x14ac:dyDescent="0.3">
      <c r="A30" s="20">
        <v>2</v>
      </c>
      <c r="B30" s="21" t="s">
        <v>105</v>
      </c>
      <c r="C30" s="16" t="s">
        <v>106</v>
      </c>
      <c r="D30" s="16" t="s">
        <v>28</v>
      </c>
      <c r="E30" s="22" t="s">
        <v>107</v>
      </c>
      <c r="F30" s="22" t="s">
        <v>30</v>
      </c>
      <c r="G30" s="19"/>
      <c r="H30" s="11">
        <f t="shared" si="0"/>
        <v>0</v>
      </c>
      <c r="I30" s="23"/>
      <c r="J30" s="23"/>
      <c r="K30" s="23"/>
      <c r="L30" s="23"/>
      <c r="M30" s="23"/>
      <c r="N30" s="23"/>
      <c r="O30" s="23"/>
      <c r="P30" s="23"/>
      <c r="Q30" s="23"/>
      <c r="R30" s="23"/>
      <c r="S30" s="23"/>
      <c r="T30" s="2"/>
      <c r="U30" s="2"/>
      <c r="V30" s="2"/>
      <c r="W30" s="2"/>
      <c r="X30" s="2"/>
      <c r="Y30" s="2"/>
      <c r="Z30" s="2"/>
      <c r="AA30" s="2"/>
      <c r="AB30" s="2"/>
      <c r="AC30" s="2"/>
    </row>
    <row r="31" spans="1:29" ht="124.2" x14ac:dyDescent="0.3">
      <c r="A31" s="20">
        <v>2</v>
      </c>
      <c r="B31" s="21" t="s">
        <v>108</v>
      </c>
      <c r="C31" s="16" t="s">
        <v>109</v>
      </c>
      <c r="D31" s="16" t="s">
        <v>28</v>
      </c>
      <c r="E31" s="24" t="s">
        <v>110</v>
      </c>
      <c r="F31" s="22" t="s">
        <v>30</v>
      </c>
      <c r="G31" s="19"/>
      <c r="H31" s="11">
        <f t="shared" si="0"/>
        <v>0</v>
      </c>
      <c r="I31" s="23"/>
      <c r="J31" s="23"/>
      <c r="K31" s="23"/>
      <c r="L31" s="23"/>
      <c r="M31" s="23"/>
      <c r="N31" s="23"/>
      <c r="O31" s="23"/>
      <c r="P31" s="23"/>
      <c r="Q31" s="23"/>
      <c r="R31" s="23"/>
      <c r="S31" s="23"/>
      <c r="T31" s="2"/>
      <c r="U31" s="2"/>
      <c r="V31" s="2"/>
      <c r="W31" s="2"/>
      <c r="X31" s="2"/>
      <c r="Y31" s="2"/>
      <c r="Z31" s="2"/>
      <c r="AA31" s="2"/>
      <c r="AB31" s="2"/>
      <c r="AC31" s="2"/>
    </row>
    <row r="32" spans="1:29" ht="96.6" x14ac:dyDescent="0.3">
      <c r="A32" s="20">
        <v>2</v>
      </c>
      <c r="B32" s="21" t="s">
        <v>111</v>
      </c>
      <c r="C32" s="16" t="s">
        <v>67</v>
      </c>
      <c r="D32" s="16" t="s">
        <v>28</v>
      </c>
      <c r="E32" s="22" t="s">
        <v>112</v>
      </c>
      <c r="F32" s="22" t="s">
        <v>30</v>
      </c>
      <c r="G32" s="19"/>
      <c r="H32" s="11">
        <f t="shared" si="0"/>
        <v>0</v>
      </c>
      <c r="I32" s="23"/>
      <c r="J32" s="23"/>
      <c r="K32" s="23"/>
      <c r="L32" s="23"/>
      <c r="M32" s="23"/>
      <c r="N32" s="23"/>
      <c r="O32" s="23"/>
      <c r="P32" s="23"/>
      <c r="Q32" s="23"/>
      <c r="R32" s="23"/>
      <c r="S32" s="23"/>
      <c r="T32" s="2"/>
      <c r="U32" s="2"/>
      <c r="V32" s="2"/>
      <c r="W32" s="2"/>
      <c r="X32" s="2"/>
      <c r="Y32" s="2"/>
      <c r="Z32" s="2"/>
      <c r="AA32" s="2"/>
      <c r="AB32" s="2"/>
      <c r="AC32" s="2"/>
    </row>
    <row r="33" spans="1:29" ht="96.6" x14ac:dyDescent="0.3">
      <c r="A33" s="20">
        <v>2</v>
      </c>
      <c r="B33" s="21" t="s">
        <v>113</v>
      </c>
      <c r="C33" s="16" t="s">
        <v>67</v>
      </c>
      <c r="D33" s="16" t="s">
        <v>28</v>
      </c>
      <c r="E33" s="22" t="s">
        <v>112</v>
      </c>
      <c r="F33" s="22" t="s">
        <v>30</v>
      </c>
      <c r="G33" s="19"/>
      <c r="H33" s="11">
        <f t="shared" si="0"/>
        <v>0</v>
      </c>
      <c r="I33" s="23"/>
      <c r="J33" s="23"/>
      <c r="K33" s="23"/>
      <c r="L33" s="23"/>
      <c r="M33" s="23"/>
      <c r="N33" s="23"/>
      <c r="O33" s="23"/>
      <c r="P33" s="23"/>
      <c r="Q33" s="23"/>
      <c r="R33" s="23"/>
      <c r="S33" s="23"/>
      <c r="T33" s="2"/>
      <c r="U33" s="2"/>
      <c r="V33" s="2"/>
      <c r="W33" s="2"/>
      <c r="X33" s="2"/>
      <c r="Y33" s="2"/>
      <c r="Z33" s="2"/>
      <c r="AA33" s="2"/>
      <c r="AB33" s="2"/>
      <c r="AC33" s="2"/>
    </row>
    <row r="34" spans="1:29" ht="96.6" x14ac:dyDescent="0.3">
      <c r="A34" s="20">
        <v>2</v>
      </c>
      <c r="B34" s="21" t="s">
        <v>114</v>
      </c>
      <c r="C34" s="16" t="s">
        <v>71</v>
      </c>
      <c r="D34" s="16" t="s">
        <v>28</v>
      </c>
      <c r="E34" s="22" t="s">
        <v>115</v>
      </c>
      <c r="F34" s="22" t="s">
        <v>30</v>
      </c>
      <c r="G34" s="19"/>
      <c r="H34" s="11">
        <f t="shared" si="0"/>
        <v>0</v>
      </c>
      <c r="I34" s="23"/>
      <c r="J34" s="23"/>
      <c r="K34" s="23"/>
      <c r="L34" s="23"/>
      <c r="M34" s="23"/>
      <c r="N34" s="23"/>
      <c r="O34" s="23"/>
      <c r="P34" s="23"/>
      <c r="Q34" s="23"/>
      <c r="R34" s="23"/>
      <c r="S34" s="23"/>
      <c r="T34" s="2"/>
      <c r="U34" s="2"/>
      <c r="V34" s="2"/>
      <c r="W34" s="2"/>
      <c r="X34" s="2"/>
      <c r="Y34" s="2"/>
      <c r="Z34" s="2"/>
      <c r="AA34" s="2"/>
      <c r="AB34" s="2"/>
      <c r="AC34" s="2"/>
    </row>
    <row r="35" spans="1:29" ht="124.2" x14ac:dyDescent="0.3">
      <c r="A35" s="20">
        <v>2</v>
      </c>
      <c r="B35" s="21" t="s">
        <v>116</v>
      </c>
      <c r="C35" s="16" t="s">
        <v>117</v>
      </c>
      <c r="D35" s="16" t="s">
        <v>28</v>
      </c>
      <c r="E35" s="24" t="s">
        <v>118</v>
      </c>
      <c r="F35" s="22" t="s">
        <v>30</v>
      </c>
      <c r="G35" s="19"/>
      <c r="H35" s="11">
        <f t="shared" si="0"/>
        <v>0</v>
      </c>
      <c r="I35" s="23"/>
      <c r="J35" s="23"/>
      <c r="K35" s="23"/>
      <c r="L35" s="23"/>
      <c r="M35" s="23"/>
      <c r="N35" s="23"/>
      <c r="O35" s="23"/>
      <c r="P35" s="23"/>
      <c r="Q35" s="23"/>
      <c r="R35" s="23"/>
      <c r="S35" s="23"/>
      <c r="T35" s="2"/>
      <c r="U35" s="2"/>
      <c r="V35" s="2"/>
      <c r="W35" s="2"/>
      <c r="X35" s="2"/>
      <c r="Y35" s="2"/>
      <c r="Z35" s="2"/>
      <c r="AA35" s="2"/>
      <c r="AB35" s="2"/>
      <c r="AC35" s="2"/>
    </row>
    <row r="36" spans="1:29" ht="138" x14ac:dyDescent="0.3">
      <c r="A36" s="20">
        <v>2</v>
      </c>
      <c r="B36" s="21" t="s">
        <v>119</v>
      </c>
      <c r="C36" s="16" t="s">
        <v>67</v>
      </c>
      <c r="D36" s="16" t="s">
        <v>28</v>
      </c>
      <c r="E36" s="22" t="s">
        <v>120</v>
      </c>
      <c r="F36" s="22" t="s">
        <v>30</v>
      </c>
      <c r="G36" s="19"/>
      <c r="H36" s="11">
        <f t="shared" si="0"/>
        <v>0</v>
      </c>
      <c r="I36" s="23"/>
      <c r="J36" s="23"/>
      <c r="K36" s="23"/>
      <c r="L36" s="23"/>
      <c r="M36" s="23"/>
      <c r="N36" s="23"/>
      <c r="O36" s="23"/>
      <c r="P36" s="23"/>
      <c r="Q36" s="23"/>
      <c r="R36" s="23"/>
      <c r="S36" s="23"/>
      <c r="T36" s="2"/>
      <c r="U36" s="2"/>
      <c r="V36" s="2"/>
      <c r="W36" s="2"/>
      <c r="X36" s="2"/>
      <c r="Y36" s="2"/>
      <c r="Z36" s="2"/>
      <c r="AA36" s="2"/>
      <c r="AB36" s="2"/>
      <c r="AC36" s="2"/>
    </row>
    <row r="37" spans="1:29" ht="165.6" x14ac:dyDescent="0.3">
      <c r="A37" s="20">
        <v>2</v>
      </c>
      <c r="B37" s="21" t="s">
        <v>121</v>
      </c>
      <c r="C37" s="16" t="s">
        <v>79</v>
      </c>
      <c r="D37" s="16" t="s">
        <v>28</v>
      </c>
      <c r="E37" s="22" t="s">
        <v>122</v>
      </c>
      <c r="F37" s="22" t="s">
        <v>30</v>
      </c>
      <c r="G37" s="19"/>
      <c r="H37" s="11">
        <f t="shared" si="0"/>
        <v>0</v>
      </c>
      <c r="I37" s="23"/>
      <c r="J37" s="23"/>
      <c r="K37" s="23"/>
      <c r="L37" s="23"/>
      <c r="M37" s="23"/>
      <c r="N37" s="23"/>
      <c r="O37" s="23"/>
      <c r="P37" s="23"/>
      <c r="Q37" s="23"/>
      <c r="R37" s="23"/>
      <c r="S37" s="23"/>
      <c r="T37" s="2"/>
      <c r="U37" s="2"/>
      <c r="V37" s="2"/>
      <c r="W37" s="2"/>
      <c r="X37" s="2"/>
      <c r="Y37" s="2"/>
      <c r="Z37" s="2"/>
      <c r="AA37" s="2"/>
      <c r="AB37" s="2"/>
      <c r="AC37" s="2"/>
    </row>
    <row r="38" spans="1:29" ht="110.4" x14ac:dyDescent="0.3">
      <c r="A38" s="20">
        <v>2</v>
      </c>
      <c r="B38" s="21" t="s">
        <v>123</v>
      </c>
      <c r="C38" s="16" t="s">
        <v>82</v>
      </c>
      <c r="D38" s="16" t="s">
        <v>28</v>
      </c>
      <c r="E38" s="22" t="s">
        <v>124</v>
      </c>
      <c r="F38" s="22" t="s">
        <v>30</v>
      </c>
      <c r="G38" s="19"/>
      <c r="H38" s="11">
        <f t="shared" si="0"/>
        <v>0</v>
      </c>
      <c r="I38" s="23"/>
      <c r="J38" s="23"/>
      <c r="K38" s="23"/>
      <c r="L38" s="23"/>
      <c r="M38" s="23"/>
      <c r="N38" s="23"/>
      <c r="O38" s="23"/>
      <c r="P38" s="23"/>
      <c r="Q38" s="23"/>
      <c r="R38" s="23"/>
      <c r="S38" s="23"/>
      <c r="T38" s="2"/>
      <c r="U38" s="2"/>
      <c r="V38" s="2"/>
      <c r="W38" s="2"/>
      <c r="X38" s="2"/>
      <c r="Y38" s="2"/>
      <c r="Z38" s="2"/>
      <c r="AA38" s="2"/>
      <c r="AB38" s="2"/>
      <c r="AC38" s="2"/>
    </row>
    <row r="39" spans="1:29" ht="151.80000000000001" x14ac:dyDescent="0.3">
      <c r="A39" s="20">
        <v>2</v>
      </c>
      <c r="B39" s="21" t="s">
        <v>125</v>
      </c>
      <c r="C39" s="16" t="s">
        <v>86</v>
      </c>
      <c r="D39" s="16" t="s">
        <v>28</v>
      </c>
      <c r="E39" s="22" t="s">
        <v>126</v>
      </c>
      <c r="F39" s="22" t="s">
        <v>30</v>
      </c>
      <c r="G39" s="19"/>
      <c r="H39" s="11">
        <f t="shared" si="0"/>
        <v>0</v>
      </c>
      <c r="I39" s="23"/>
      <c r="J39" s="23"/>
      <c r="K39" s="23"/>
      <c r="L39" s="23"/>
      <c r="M39" s="23"/>
      <c r="N39" s="23"/>
      <c r="O39" s="23"/>
      <c r="P39" s="23"/>
      <c r="Q39" s="23"/>
      <c r="R39" s="23"/>
      <c r="S39" s="23"/>
      <c r="T39" s="2"/>
      <c r="U39" s="2"/>
      <c r="V39" s="2"/>
      <c r="W39" s="2"/>
      <c r="X39" s="2"/>
      <c r="Y39" s="2"/>
      <c r="Z39" s="2"/>
      <c r="AA39" s="2"/>
      <c r="AB39" s="2"/>
      <c r="AC39" s="2"/>
    </row>
    <row r="40" spans="1:29" ht="110.4" x14ac:dyDescent="0.3">
      <c r="A40" s="20">
        <v>2</v>
      </c>
      <c r="B40" s="21" t="s">
        <v>127</v>
      </c>
      <c r="C40" s="16" t="s">
        <v>71</v>
      </c>
      <c r="D40" s="16" t="s">
        <v>28</v>
      </c>
      <c r="E40" s="22" t="s">
        <v>128</v>
      </c>
      <c r="F40" s="22" t="s">
        <v>30</v>
      </c>
      <c r="G40" s="19"/>
      <c r="H40" s="11">
        <f t="shared" si="0"/>
        <v>0</v>
      </c>
      <c r="I40" s="23"/>
      <c r="J40" s="23"/>
      <c r="K40" s="23"/>
      <c r="L40" s="23"/>
      <c r="M40" s="23"/>
      <c r="N40" s="23"/>
      <c r="O40" s="23"/>
      <c r="P40" s="23"/>
      <c r="Q40" s="23"/>
      <c r="R40" s="23"/>
      <c r="S40" s="23"/>
      <c r="T40" s="2"/>
      <c r="U40" s="2"/>
      <c r="V40" s="2"/>
      <c r="W40" s="2"/>
      <c r="X40" s="2"/>
      <c r="Y40" s="2"/>
      <c r="Z40" s="2"/>
      <c r="AA40" s="2"/>
      <c r="AB40" s="2"/>
      <c r="AC40" s="2"/>
    </row>
    <row r="41" spans="1:29" ht="151.80000000000001" x14ac:dyDescent="0.3">
      <c r="A41" s="20">
        <v>2</v>
      </c>
      <c r="B41" s="21" t="s">
        <v>129</v>
      </c>
      <c r="C41" s="16" t="s">
        <v>91</v>
      </c>
      <c r="D41" s="16" t="s">
        <v>28</v>
      </c>
      <c r="E41" s="22" t="s">
        <v>130</v>
      </c>
      <c r="F41" s="22" t="s">
        <v>30</v>
      </c>
      <c r="G41" s="19"/>
      <c r="H41" s="11">
        <f t="shared" si="0"/>
        <v>0</v>
      </c>
      <c r="I41" s="23"/>
      <c r="J41" s="23"/>
      <c r="K41" s="23"/>
      <c r="L41" s="23"/>
      <c r="M41" s="23"/>
      <c r="N41" s="23"/>
      <c r="O41" s="23"/>
      <c r="P41" s="23"/>
      <c r="Q41" s="23"/>
      <c r="R41" s="23"/>
      <c r="S41" s="23"/>
      <c r="T41" s="2"/>
      <c r="U41" s="2"/>
      <c r="V41" s="2"/>
      <c r="W41" s="2"/>
      <c r="X41" s="2"/>
      <c r="Y41" s="2"/>
      <c r="Z41" s="2"/>
      <c r="AA41" s="2"/>
      <c r="AB41" s="2"/>
      <c r="AC41" s="2"/>
    </row>
    <row r="42" spans="1:29" ht="82.8" x14ac:dyDescent="0.3">
      <c r="A42" s="20">
        <v>2</v>
      </c>
      <c r="B42" s="21" t="s">
        <v>131</v>
      </c>
      <c r="C42" s="16" t="s">
        <v>94</v>
      </c>
      <c r="D42" s="16" t="s">
        <v>28</v>
      </c>
      <c r="E42" s="22" t="s">
        <v>132</v>
      </c>
      <c r="F42" s="22" t="s">
        <v>30</v>
      </c>
      <c r="G42" s="19"/>
      <c r="H42" s="11">
        <f t="shared" si="0"/>
        <v>0</v>
      </c>
      <c r="I42" s="23"/>
      <c r="J42" s="23"/>
      <c r="K42" s="23"/>
      <c r="L42" s="23"/>
      <c r="M42" s="23"/>
      <c r="N42" s="23"/>
      <c r="O42" s="23"/>
      <c r="P42" s="23"/>
      <c r="Q42" s="23"/>
      <c r="R42" s="23"/>
      <c r="S42" s="23"/>
      <c r="T42" s="2"/>
      <c r="U42" s="2"/>
      <c r="V42" s="2"/>
      <c r="W42" s="2"/>
      <c r="X42" s="2"/>
      <c r="Y42" s="2"/>
      <c r="Z42" s="2"/>
      <c r="AA42" s="2"/>
      <c r="AB42" s="2"/>
      <c r="AC42" s="2"/>
    </row>
    <row r="43" spans="1:29" ht="110.4" x14ac:dyDescent="0.3">
      <c r="A43" s="20">
        <v>2</v>
      </c>
      <c r="B43" s="21" t="s">
        <v>133</v>
      </c>
      <c r="C43" s="16" t="s">
        <v>97</v>
      </c>
      <c r="D43" s="16" t="s">
        <v>28</v>
      </c>
      <c r="E43" s="22" t="s">
        <v>134</v>
      </c>
      <c r="F43" s="22" t="s">
        <v>30</v>
      </c>
      <c r="G43" s="19"/>
      <c r="H43" s="11">
        <f t="shared" si="0"/>
        <v>0</v>
      </c>
      <c r="I43" s="23"/>
      <c r="J43" s="23"/>
      <c r="K43" s="23"/>
      <c r="L43" s="23"/>
      <c r="M43" s="23"/>
      <c r="N43" s="23"/>
      <c r="O43" s="23"/>
      <c r="P43" s="23"/>
      <c r="Q43" s="23"/>
      <c r="R43" s="23"/>
      <c r="S43" s="23"/>
      <c r="T43" s="2"/>
      <c r="U43" s="2"/>
      <c r="V43" s="2"/>
      <c r="W43" s="2"/>
      <c r="X43" s="2"/>
      <c r="Y43" s="2"/>
      <c r="Z43" s="2"/>
      <c r="AA43" s="2"/>
      <c r="AB43" s="2"/>
      <c r="AC43" s="2"/>
    </row>
    <row r="44" spans="1:29" ht="96.6" x14ac:dyDescent="0.3">
      <c r="A44" s="20">
        <v>2</v>
      </c>
      <c r="B44" s="21" t="s">
        <v>135</v>
      </c>
      <c r="C44" s="16" t="s">
        <v>100</v>
      </c>
      <c r="D44" s="16" t="s">
        <v>28</v>
      </c>
      <c r="E44" s="22" t="s">
        <v>136</v>
      </c>
      <c r="F44" s="22" t="s">
        <v>30</v>
      </c>
      <c r="G44" s="19"/>
      <c r="H44" s="11">
        <f t="shared" si="0"/>
        <v>0</v>
      </c>
      <c r="I44" s="23"/>
      <c r="J44" s="23"/>
      <c r="K44" s="23"/>
      <c r="L44" s="23"/>
      <c r="M44" s="23"/>
      <c r="N44" s="23"/>
      <c r="O44" s="23"/>
      <c r="P44" s="23"/>
      <c r="Q44" s="23"/>
      <c r="R44" s="23"/>
      <c r="S44" s="23"/>
      <c r="T44" s="2"/>
      <c r="U44" s="2"/>
      <c r="V44" s="2"/>
      <c r="W44" s="2"/>
      <c r="X44" s="2"/>
      <c r="Y44" s="2"/>
      <c r="Z44" s="2"/>
      <c r="AA44" s="2"/>
      <c r="AB44" s="2"/>
      <c r="AC44" s="2"/>
    </row>
    <row r="45" spans="1:29" ht="82.8" x14ac:dyDescent="0.3">
      <c r="A45" s="20">
        <v>2</v>
      </c>
      <c r="B45" s="21" t="s">
        <v>137</v>
      </c>
      <c r="C45" s="16" t="s">
        <v>103</v>
      </c>
      <c r="D45" s="16" t="s">
        <v>28</v>
      </c>
      <c r="E45" s="22" t="s">
        <v>138</v>
      </c>
      <c r="F45" s="22" t="s">
        <v>30</v>
      </c>
      <c r="G45" s="19"/>
      <c r="H45" s="11">
        <f t="shared" si="0"/>
        <v>0</v>
      </c>
      <c r="I45" s="23"/>
      <c r="J45" s="23"/>
      <c r="K45" s="23"/>
      <c r="L45" s="23"/>
      <c r="M45" s="23"/>
      <c r="N45" s="23"/>
      <c r="O45" s="23"/>
      <c r="P45" s="23"/>
      <c r="Q45" s="23"/>
      <c r="R45" s="23"/>
      <c r="S45" s="23"/>
      <c r="T45" s="2"/>
      <c r="U45" s="2"/>
      <c r="V45" s="2"/>
      <c r="W45" s="2"/>
      <c r="X45" s="2"/>
      <c r="Y45" s="2"/>
      <c r="Z45" s="2"/>
      <c r="AA45" s="2"/>
      <c r="AB45" s="2"/>
      <c r="AC45" s="2"/>
    </row>
    <row r="46" spans="1:29" ht="165.6" x14ac:dyDescent="0.3">
      <c r="A46" s="20">
        <v>2</v>
      </c>
      <c r="B46" s="21" t="s">
        <v>139</v>
      </c>
      <c r="C46" s="16" t="s">
        <v>106</v>
      </c>
      <c r="D46" s="16" t="s">
        <v>28</v>
      </c>
      <c r="E46" s="22" t="s">
        <v>140</v>
      </c>
      <c r="F46" s="22" t="s">
        <v>30</v>
      </c>
      <c r="G46" s="19"/>
      <c r="H46" s="11">
        <f t="shared" si="0"/>
        <v>0</v>
      </c>
      <c r="I46" s="23"/>
      <c r="J46" s="23"/>
      <c r="K46" s="23"/>
      <c r="L46" s="23"/>
      <c r="M46" s="23"/>
      <c r="N46" s="23"/>
      <c r="O46" s="23"/>
      <c r="P46" s="23"/>
      <c r="Q46" s="23"/>
      <c r="R46" s="23"/>
      <c r="S46" s="23"/>
      <c r="T46" s="2"/>
      <c r="U46" s="2"/>
      <c r="V46" s="2"/>
      <c r="W46" s="2"/>
      <c r="X46" s="2"/>
      <c r="Y46" s="2"/>
      <c r="Z46" s="2"/>
      <c r="AA46" s="2"/>
      <c r="AB46" s="2"/>
      <c r="AC46" s="2"/>
    </row>
    <row r="47" spans="1:29" ht="82.8" x14ac:dyDescent="0.3">
      <c r="A47" s="20">
        <v>2</v>
      </c>
      <c r="B47" s="21" t="s">
        <v>141</v>
      </c>
      <c r="C47" s="16" t="s">
        <v>57</v>
      </c>
      <c r="D47" s="16" t="s">
        <v>28</v>
      </c>
      <c r="E47" s="24" t="s">
        <v>142</v>
      </c>
      <c r="F47" s="22" t="s">
        <v>30</v>
      </c>
      <c r="G47" s="19"/>
      <c r="H47" s="11">
        <f t="shared" si="0"/>
        <v>0</v>
      </c>
      <c r="I47" s="23"/>
      <c r="J47" s="23"/>
      <c r="K47" s="23"/>
      <c r="L47" s="23"/>
      <c r="M47" s="23"/>
      <c r="N47" s="23"/>
      <c r="O47" s="23"/>
      <c r="P47" s="23"/>
      <c r="Q47" s="23"/>
      <c r="R47" s="23"/>
      <c r="S47" s="23"/>
      <c r="T47" s="2"/>
      <c r="U47" s="2"/>
      <c r="V47" s="2"/>
      <c r="W47" s="2"/>
      <c r="X47" s="2"/>
      <c r="Y47" s="2"/>
      <c r="Z47" s="2"/>
      <c r="AA47" s="2"/>
      <c r="AB47" s="2"/>
      <c r="AC47" s="2"/>
    </row>
    <row r="48" spans="1:29" ht="96.6" x14ac:dyDescent="0.3">
      <c r="A48" s="20">
        <v>2</v>
      </c>
      <c r="B48" s="21" t="s">
        <v>143</v>
      </c>
      <c r="C48" s="16" t="s">
        <v>67</v>
      </c>
      <c r="D48" s="16" t="s">
        <v>28</v>
      </c>
      <c r="E48" s="22" t="s">
        <v>144</v>
      </c>
      <c r="F48" s="22" t="s">
        <v>30</v>
      </c>
      <c r="G48" s="19"/>
      <c r="H48" s="11">
        <f t="shared" si="0"/>
        <v>0</v>
      </c>
      <c r="I48" s="23"/>
      <c r="J48" s="23"/>
      <c r="K48" s="23"/>
      <c r="L48" s="23"/>
      <c r="M48" s="23"/>
      <c r="N48" s="23"/>
      <c r="O48" s="23"/>
      <c r="P48" s="23"/>
      <c r="Q48" s="23"/>
      <c r="R48" s="23"/>
      <c r="S48" s="23"/>
      <c r="T48" s="2"/>
      <c r="U48" s="2"/>
      <c r="V48" s="2"/>
      <c r="W48" s="2"/>
      <c r="X48" s="2"/>
      <c r="Y48" s="2"/>
      <c r="Z48" s="2"/>
      <c r="AA48" s="2"/>
      <c r="AB48" s="2"/>
      <c r="AC48" s="2"/>
    </row>
    <row r="49" spans="1:29" ht="110.4" x14ac:dyDescent="0.3">
      <c r="A49" s="20">
        <v>2</v>
      </c>
      <c r="B49" s="21" t="s">
        <v>145</v>
      </c>
      <c r="C49" s="16" t="s">
        <v>79</v>
      </c>
      <c r="D49" s="16" t="s">
        <v>28</v>
      </c>
      <c r="E49" s="22" t="s">
        <v>146</v>
      </c>
      <c r="F49" s="22" t="s">
        <v>30</v>
      </c>
      <c r="G49" s="19"/>
      <c r="H49" s="11">
        <f t="shared" si="0"/>
        <v>0</v>
      </c>
      <c r="I49" s="23"/>
      <c r="J49" s="23"/>
      <c r="K49" s="23"/>
      <c r="L49" s="23"/>
      <c r="M49" s="23"/>
      <c r="N49" s="23"/>
      <c r="O49" s="23"/>
      <c r="P49" s="23"/>
      <c r="Q49" s="23"/>
      <c r="R49" s="23"/>
      <c r="S49" s="23"/>
      <c r="T49" s="2"/>
      <c r="U49" s="2"/>
      <c r="V49" s="2"/>
      <c r="W49" s="2"/>
      <c r="X49" s="2"/>
      <c r="Y49" s="2"/>
      <c r="Z49" s="2"/>
      <c r="AA49" s="2"/>
      <c r="AB49" s="2"/>
      <c r="AC49" s="2"/>
    </row>
    <row r="50" spans="1:29" ht="82.8" x14ac:dyDescent="0.3">
      <c r="A50" s="20">
        <v>2</v>
      </c>
      <c r="B50" s="21" t="s">
        <v>147</v>
      </c>
      <c r="C50" s="16" t="s">
        <v>82</v>
      </c>
      <c r="D50" s="16" t="s">
        <v>28</v>
      </c>
      <c r="E50" s="22" t="s">
        <v>148</v>
      </c>
      <c r="F50" s="22" t="s">
        <v>30</v>
      </c>
      <c r="G50" s="19"/>
      <c r="H50" s="11">
        <f t="shared" si="0"/>
        <v>0</v>
      </c>
      <c r="I50" s="23"/>
      <c r="J50" s="23"/>
      <c r="K50" s="23"/>
      <c r="L50" s="23"/>
      <c r="M50" s="23"/>
      <c r="N50" s="23"/>
      <c r="O50" s="23"/>
      <c r="P50" s="23"/>
      <c r="Q50" s="23"/>
      <c r="R50" s="23"/>
      <c r="S50" s="23"/>
      <c r="T50" s="2"/>
      <c r="U50" s="2"/>
      <c r="V50" s="2"/>
      <c r="W50" s="2"/>
      <c r="X50" s="2"/>
      <c r="Y50" s="2"/>
      <c r="Z50" s="2"/>
      <c r="AA50" s="2"/>
      <c r="AB50" s="2"/>
      <c r="AC50" s="2"/>
    </row>
    <row r="51" spans="1:29" ht="138" x14ac:dyDescent="0.3">
      <c r="A51" s="20">
        <v>2</v>
      </c>
      <c r="B51" s="21" t="s">
        <v>149</v>
      </c>
      <c r="C51" s="16" t="s">
        <v>86</v>
      </c>
      <c r="D51" s="16" t="s">
        <v>28</v>
      </c>
      <c r="E51" s="22" t="s">
        <v>150</v>
      </c>
      <c r="F51" s="22" t="s">
        <v>30</v>
      </c>
      <c r="G51" s="19"/>
      <c r="H51" s="11">
        <f t="shared" si="0"/>
        <v>0</v>
      </c>
      <c r="I51" s="23"/>
      <c r="J51" s="23"/>
      <c r="K51" s="23"/>
      <c r="L51" s="23"/>
      <c r="M51" s="23"/>
      <c r="N51" s="23"/>
      <c r="O51" s="23"/>
      <c r="P51" s="23"/>
      <c r="Q51" s="23"/>
      <c r="R51" s="23"/>
      <c r="S51" s="23"/>
      <c r="T51" s="2"/>
      <c r="U51" s="2"/>
      <c r="V51" s="2"/>
      <c r="W51" s="2"/>
      <c r="X51" s="2"/>
      <c r="Y51" s="2"/>
      <c r="Z51" s="2"/>
      <c r="AA51" s="2"/>
      <c r="AB51" s="2"/>
      <c r="AC51" s="2"/>
    </row>
    <row r="52" spans="1:29" ht="96.6" x14ac:dyDescent="0.3">
      <c r="A52" s="20">
        <v>2</v>
      </c>
      <c r="B52" s="21" t="s">
        <v>151</v>
      </c>
      <c r="C52" s="16" t="s">
        <v>71</v>
      </c>
      <c r="D52" s="16" t="s">
        <v>28</v>
      </c>
      <c r="E52" s="22" t="s">
        <v>152</v>
      </c>
      <c r="F52" s="22" t="s">
        <v>30</v>
      </c>
      <c r="G52" s="19"/>
      <c r="H52" s="11">
        <f t="shared" si="0"/>
        <v>0</v>
      </c>
      <c r="I52" s="23"/>
      <c r="J52" s="23"/>
      <c r="K52" s="23"/>
      <c r="L52" s="23"/>
      <c r="M52" s="23"/>
      <c r="N52" s="23"/>
      <c r="O52" s="23"/>
      <c r="P52" s="23"/>
      <c r="Q52" s="23"/>
      <c r="R52" s="23"/>
      <c r="S52" s="23"/>
      <c r="T52" s="2"/>
      <c r="U52" s="2"/>
      <c r="V52" s="2"/>
      <c r="W52" s="2"/>
      <c r="X52" s="2"/>
      <c r="Y52" s="2"/>
      <c r="Z52" s="2"/>
      <c r="AA52" s="2"/>
      <c r="AB52" s="2"/>
      <c r="AC52" s="2"/>
    </row>
    <row r="53" spans="1:29" ht="165.6" x14ac:dyDescent="0.3">
      <c r="A53" s="20">
        <v>2</v>
      </c>
      <c r="B53" s="21" t="s">
        <v>153</v>
      </c>
      <c r="C53" s="16" t="s">
        <v>91</v>
      </c>
      <c r="D53" s="16" t="s">
        <v>28</v>
      </c>
      <c r="E53" s="22" t="s">
        <v>92</v>
      </c>
      <c r="F53" s="22" t="s">
        <v>30</v>
      </c>
      <c r="G53" s="19"/>
      <c r="H53" s="11">
        <f t="shared" si="0"/>
        <v>0</v>
      </c>
      <c r="I53" s="23"/>
      <c r="J53" s="23"/>
      <c r="K53" s="23"/>
      <c r="L53" s="23"/>
      <c r="M53" s="23"/>
      <c r="N53" s="23"/>
      <c r="O53" s="23"/>
      <c r="P53" s="23"/>
      <c r="Q53" s="23"/>
      <c r="R53" s="23"/>
      <c r="S53" s="23"/>
      <c r="T53" s="2"/>
      <c r="U53" s="2"/>
      <c r="V53" s="2"/>
      <c r="W53" s="2"/>
      <c r="X53" s="2"/>
      <c r="Y53" s="2"/>
      <c r="Z53" s="2"/>
      <c r="AA53" s="2"/>
      <c r="AB53" s="2"/>
      <c r="AC53" s="2"/>
    </row>
    <row r="54" spans="1:29" ht="82.8" x14ac:dyDescent="0.3">
      <c r="A54" s="20">
        <v>2</v>
      </c>
      <c r="B54" s="21" t="s">
        <v>154</v>
      </c>
      <c r="C54" s="16" t="s">
        <v>94</v>
      </c>
      <c r="D54" s="16" t="s">
        <v>28</v>
      </c>
      <c r="E54" s="22" t="s">
        <v>155</v>
      </c>
      <c r="F54" s="22" t="s">
        <v>30</v>
      </c>
      <c r="G54" s="19"/>
      <c r="H54" s="11">
        <f t="shared" si="0"/>
        <v>0</v>
      </c>
      <c r="I54" s="23"/>
      <c r="J54" s="23"/>
      <c r="K54" s="23"/>
      <c r="L54" s="23"/>
      <c r="M54" s="23"/>
      <c r="N54" s="23"/>
      <c r="O54" s="23"/>
      <c r="P54" s="23"/>
      <c r="Q54" s="23"/>
      <c r="R54" s="23"/>
      <c r="S54" s="23"/>
      <c r="T54" s="2"/>
      <c r="U54" s="2"/>
      <c r="V54" s="2"/>
      <c r="W54" s="2"/>
      <c r="X54" s="2"/>
      <c r="Y54" s="2"/>
      <c r="Z54" s="2"/>
      <c r="AA54" s="2"/>
      <c r="AB54" s="2"/>
      <c r="AC54" s="2"/>
    </row>
    <row r="55" spans="1:29" ht="96.6" x14ac:dyDescent="0.3">
      <c r="A55" s="20">
        <v>2</v>
      </c>
      <c r="B55" s="21" t="s">
        <v>156</v>
      </c>
      <c r="C55" s="16" t="s">
        <v>97</v>
      </c>
      <c r="D55" s="16" t="s">
        <v>28</v>
      </c>
      <c r="E55" s="22" t="s">
        <v>157</v>
      </c>
      <c r="F55" s="22" t="s">
        <v>30</v>
      </c>
      <c r="G55" s="19"/>
      <c r="H55" s="11">
        <f t="shared" si="0"/>
        <v>0</v>
      </c>
      <c r="I55" s="23"/>
      <c r="J55" s="23"/>
      <c r="K55" s="23"/>
      <c r="L55" s="23"/>
      <c r="M55" s="23"/>
      <c r="N55" s="23"/>
      <c r="O55" s="23"/>
      <c r="P55" s="23"/>
      <c r="Q55" s="23"/>
      <c r="R55" s="23"/>
      <c r="S55" s="23"/>
      <c r="T55" s="2"/>
      <c r="U55" s="2"/>
      <c r="V55" s="2"/>
      <c r="W55" s="2"/>
      <c r="X55" s="2"/>
      <c r="Y55" s="2"/>
      <c r="Z55" s="2"/>
      <c r="AA55" s="2"/>
      <c r="AB55" s="2"/>
      <c r="AC55" s="2"/>
    </row>
    <row r="56" spans="1:29" ht="96.6" x14ac:dyDescent="0.3">
      <c r="A56" s="20">
        <v>2</v>
      </c>
      <c r="B56" s="21" t="s">
        <v>158</v>
      </c>
      <c r="C56" s="16" t="s">
        <v>100</v>
      </c>
      <c r="D56" s="16" t="s">
        <v>28</v>
      </c>
      <c r="E56" s="22" t="s">
        <v>159</v>
      </c>
      <c r="F56" s="22" t="s">
        <v>30</v>
      </c>
      <c r="G56" s="19"/>
      <c r="H56" s="11">
        <f t="shared" si="0"/>
        <v>0</v>
      </c>
      <c r="I56" s="23"/>
      <c r="J56" s="23"/>
      <c r="K56" s="23"/>
      <c r="L56" s="23"/>
      <c r="M56" s="23"/>
      <c r="N56" s="23"/>
      <c r="O56" s="23"/>
      <c r="P56" s="23"/>
      <c r="Q56" s="23"/>
      <c r="R56" s="23"/>
      <c r="S56" s="23"/>
      <c r="T56" s="2"/>
      <c r="U56" s="2"/>
      <c r="V56" s="2"/>
      <c r="W56" s="2"/>
      <c r="X56" s="2"/>
      <c r="Y56" s="2"/>
      <c r="Z56" s="2"/>
      <c r="AA56" s="2"/>
      <c r="AB56" s="2"/>
      <c r="AC56" s="2"/>
    </row>
    <row r="57" spans="1:29" ht="82.8" x14ac:dyDescent="0.3">
      <c r="A57" s="20">
        <v>2</v>
      </c>
      <c r="B57" s="21" t="s">
        <v>160</v>
      </c>
      <c r="C57" s="16" t="s">
        <v>103</v>
      </c>
      <c r="D57" s="16" t="s">
        <v>28</v>
      </c>
      <c r="E57" s="22" t="s">
        <v>161</v>
      </c>
      <c r="F57" s="22" t="s">
        <v>30</v>
      </c>
      <c r="G57" s="19"/>
      <c r="H57" s="11">
        <f t="shared" si="0"/>
        <v>0</v>
      </c>
      <c r="I57" s="23"/>
      <c r="J57" s="23"/>
      <c r="K57" s="23"/>
      <c r="L57" s="23"/>
      <c r="M57" s="23"/>
      <c r="N57" s="23"/>
      <c r="O57" s="23"/>
      <c r="P57" s="23"/>
      <c r="Q57" s="23"/>
      <c r="R57" s="23"/>
      <c r="S57" s="23"/>
      <c r="T57" s="2"/>
      <c r="U57" s="2"/>
      <c r="V57" s="2"/>
      <c r="W57" s="2"/>
      <c r="X57" s="2"/>
      <c r="Y57" s="2"/>
      <c r="Z57" s="2"/>
      <c r="AA57" s="2"/>
      <c r="AB57" s="2"/>
      <c r="AC57" s="2"/>
    </row>
    <row r="58" spans="1:29" ht="151.80000000000001" x14ac:dyDescent="0.3">
      <c r="A58" s="20">
        <v>2</v>
      </c>
      <c r="B58" s="21" t="s">
        <v>162</v>
      </c>
      <c r="C58" s="16" t="s">
        <v>106</v>
      </c>
      <c r="D58" s="16" t="s">
        <v>28</v>
      </c>
      <c r="E58" s="22" t="s">
        <v>163</v>
      </c>
      <c r="F58" s="22" t="s">
        <v>30</v>
      </c>
      <c r="G58" s="19"/>
      <c r="H58" s="11">
        <f t="shared" si="0"/>
        <v>0</v>
      </c>
      <c r="I58" s="23"/>
      <c r="J58" s="23"/>
      <c r="K58" s="23"/>
      <c r="L58" s="23"/>
      <c r="M58" s="23"/>
      <c r="N58" s="23"/>
      <c r="O58" s="23"/>
      <c r="P58" s="23"/>
      <c r="Q58" s="23"/>
      <c r="R58" s="23"/>
      <c r="S58" s="23"/>
      <c r="T58" s="2"/>
      <c r="U58" s="2"/>
      <c r="V58" s="2"/>
      <c r="W58" s="2"/>
      <c r="X58" s="2"/>
      <c r="Y58" s="2"/>
      <c r="Z58" s="2"/>
      <c r="AA58" s="2"/>
      <c r="AB58" s="2"/>
      <c r="AC58" s="2"/>
    </row>
    <row r="59" spans="1:29" ht="110.4" x14ac:dyDescent="0.3">
      <c r="A59" s="20">
        <v>2</v>
      </c>
      <c r="B59" s="21" t="s">
        <v>164</v>
      </c>
      <c r="C59" s="16" t="s">
        <v>165</v>
      </c>
      <c r="D59" s="16" t="s">
        <v>28</v>
      </c>
      <c r="E59" s="22" t="s">
        <v>166</v>
      </c>
      <c r="F59" s="22" t="s">
        <v>30</v>
      </c>
      <c r="G59" s="19"/>
      <c r="H59" s="11">
        <f t="shared" si="0"/>
        <v>0</v>
      </c>
      <c r="I59" s="23"/>
      <c r="J59" s="23"/>
      <c r="K59" s="23"/>
      <c r="L59" s="23"/>
      <c r="M59" s="23"/>
      <c r="N59" s="23"/>
      <c r="O59" s="23"/>
      <c r="P59" s="23"/>
      <c r="Q59" s="23"/>
      <c r="R59" s="23"/>
      <c r="S59" s="23"/>
      <c r="T59" s="2"/>
      <c r="U59" s="2"/>
      <c r="V59" s="2"/>
      <c r="W59" s="2"/>
      <c r="X59" s="2"/>
      <c r="Y59" s="2"/>
      <c r="Z59" s="2"/>
      <c r="AA59" s="2"/>
      <c r="AB59" s="2"/>
      <c r="AC59" s="2"/>
    </row>
    <row r="60" spans="1:29" ht="110.4" x14ac:dyDescent="0.3">
      <c r="A60" s="20">
        <v>2</v>
      </c>
      <c r="B60" s="21" t="s">
        <v>167</v>
      </c>
      <c r="C60" s="16" t="s">
        <v>168</v>
      </c>
      <c r="D60" s="16" t="s">
        <v>28</v>
      </c>
      <c r="E60" s="22" t="s">
        <v>169</v>
      </c>
      <c r="F60" s="22" t="s">
        <v>30</v>
      </c>
      <c r="G60" s="19"/>
      <c r="H60" s="11">
        <f t="shared" si="0"/>
        <v>0</v>
      </c>
      <c r="I60" s="23"/>
      <c r="J60" s="23"/>
      <c r="K60" s="23"/>
      <c r="L60" s="23"/>
      <c r="M60" s="23"/>
      <c r="N60" s="23"/>
      <c r="O60" s="23"/>
      <c r="P60" s="23"/>
      <c r="Q60" s="23"/>
      <c r="R60" s="23"/>
      <c r="S60" s="23"/>
      <c r="T60" s="2"/>
      <c r="U60" s="2"/>
      <c r="V60" s="2"/>
      <c r="W60" s="2"/>
      <c r="X60" s="2"/>
      <c r="Y60" s="2"/>
      <c r="Z60" s="2"/>
      <c r="AA60" s="2"/>
      <c r="AB60" s="2"/>
      <c r="AC60" s="2"/>
    </row>
    <row r="61" spans="1:29" ht="165.6" x14ac:dyDescent="0.3">
      <c r="A61" s="20">
        <v>2</v>
      </c>
      <c r="B61" s="21" t="s">
        <v>170</v>
      </c>
      <c r="C61" s="16" t="s">
        <v>171</v>
      </c>
      <c r="D61" s="16" t="s">
        <v>28</v>
      </c>
      <c r="E61" s="22" t="s">
        <v>172</v>
      </c>
      <c r="F61" s="22" t="s">
        <v>30</v>
      </c>
      <c r="G61" s="19"/>
      <c r="H61" s="11">
        <f t="shared" si="0"/>
        <v>0</v>
      </c>
      <c r="I61" s="23"/>
      <c r="J61" s="23"/>
      <c r="K61" s="23"/>
      <c r="L61" s="23"/>
      <c r="M61" s="23"/>
      <c r="N61" s="23"/>
      <c r="O61" s="23"/>
      <c r="P61" s="23"/>
      <c r="Q61" s="23"/>
      <c r="R61" s="23"/>
      <c r="S61" s="23"/>
      <c r="T61" s="2"/>
      <c r="U61" s="2"/>
      <c r="V61" s="2"/>
      <c r="W61" s="2"/>
      <c r="X61" s="2"/>
      <c r="Y61" s="2"/>
      <c r="Z61" s="2"/>
      <c r="AA61" s="2"/>
      <c r="AB61" s="2"/>
      <c r="AC61" s="2"/>
    </row>
    <row r="62" spans="1:29" ht="55.2" x14ac:dyDescent="0.3">
      <c r="A62" s="20">
        <v>2</v>
      </c>
      <c r="B62" s="21" t="s">
        <v>173</v>
      </c>
      <c r="C62" s="16" t="s">
        <v>174</v>
      </c>
      <c r="D62" s="16" t="s">
        <v>28</v>
      </c>
      <c r="E62" s="22" t="s">
        <v>175</v>
      </c>
      <c r="F62" s="22" t="s">
        <v>30</v>
      </c>
      <c r="G62" s="19"/>
      <c r="H62" s="11">
        <f t="shared" si="0"/>
        <v>0</v>
      </c>
      <c r="I62" s="23"/>
      <c r="J62" s="23"/>
      <c r="K62" s="23"/>
      <c r="L62" s="23"/>
      <c r="M62" s="23"/>
      <c r="N62" s="23"/>
      <c r="O62" s="23"/>
      <c r="P62" s="23"/>
      <c r="Q62" s="23"/>
      <c r="R62" s="23"/>
      <c r="S62" s="23"/>
      <c r="T62" s="2"/>
      <c r="U62" s="2"/>
      <c r="V62" s="2"/>
      <c r="W62" s="2"/>
      <c r="X62" s="2"/>
      <c r="Y62" s="2"/>
      <c r="Z62" s="2"/>
      <c r="AA62" s="2"/>
      <c r="AB62" s="2"/>
      <c r="AC62" s="2"/>
    </row>
    <row r="63" spans="1:29" ht="69" x14ac:dyDescent="0.3">
      <c r="A63" s="20">
        <v>2</v>
      </c>
      <c r="B63" s="21" t="s">
        <v>176</v>
      </c>
      <c r="C63" s="16" t="s">
        <v>177</v>
      </c>
      <c r="D63" s="16" t="s">
        <v>28</v>
      </c>
      <c r="E63" s="22" t="s">
        <v>178</v>
      </c>
      <c r="F63" s="22" t="s">
        <v>30</v>
      </c>
      <c r="G63" s="19"/>
      <c r="H63" s="11">
        <f t="shared" si="0"/>
        <v>0</v>
      </c>
      <c r="I63" s="23"/>
      <c r="J63" s="23"/>
      <c r="K63" s="23"/>
      <c r="L63" s="23"/>
      <c r="M63" s="23"/>
      <c r="N63" s="23"/>
      <c r="O63" s="23"/>
      <c r="P63" s="23"/>
      <c r="Q63" s="23"/>
      <c r="R63" s="23"/>
      <c r="S63" s="23"/>
      <c r="T63" s="2"/>
      <c r="U63" s="2"/>
      <c r="V63" s="2"/>
      <c r="W63" s="2"/>
      <c r="X63" s="2"/>
      <c r="Y63" s="2"/>
      <c r="Z63" s="2"/>
      <c r="AA63" s="2"/>
      <c r="AB63" s="2"/>
      <c r="AC63" s="2"/>
    </row>
    <row r="64" spans="1:29" ht="82.8" x14ac:dyDescent="0.3">
      <c r="A64" s="20">
        <v>2</v>
      </c>
      <c r="B64" s="21" t="s">
        <v>179</v>
      </c>
      <c r="C64" s="16" t="s">
        <v>180</v>
      </c>
      <c r="D64" s="16" t="s">
        <v>28</v>
      </c>
      <c r="E64" s="22" t="s">
        <v>181</v>
      </c>
      <c r="F64" s="22" t="s">
        <v>30</v>
      </c>
      <c r="G64" s="19"/>
      <c r="H64" s="11">
        <f t="shared" si="0"/>
        <v>0</v>
      </c>
      <c r="I64" s="23"/>
      <c r="J64" s="23"/>
      <c r="K64" s="23"/>
      <c r="L64" s="23"/>
      <c r="M64" s="23"/>
      <c r="N64" s="23"/>
      <c r="O64" s="23"/>
      <c r="P64" s="23"/>
      <c r="Q64" s="23"/>
      <c r="R64" s="23"/>
      <c r="S64" s="23"/>
      <c r="T64" s="2"/>
      <c r="U64" s="2"/>
      <c r="V64" s="2"/>
      <c r="W64" s="2"/>
      <c r="X64" s="2"/>
      <c r="Y64" s="2"/>
      <c r="Z64" s="2"/>
      <c r="AA64" s="2"/>
      <c r="AB64" s="2"/>
      <c r="AC64" s="2"/>
    </row>
    <row r="65" spans="1:29" ht="82.8" x14ac:dyDescent="0.3">
      <c r="A65" s="20">
        <v>2</v>
      </c>
      <c r="B65" s="21" t="s">
        <v>182</v>
      </c>
      <c r="C65" s="16" t="s">
        <v>183</v>
      </c>
      <c r="D65" s="16" t="s">
        <v>28</v>
      </c>
      <c r="E65" s="22" t="s">
        <v>184</v>
      </c>
      <c r="F65" s="22" t="s">
        <v>30</v>
      </c>
      <c r="G65" s="19"/>
      <c r="H65" s="11">
        <f t="shared" si="0"/>
        <v>0</v>
      </c>
      <c r="I65" s="23"/>
      <c r="J65" s="23"/>
      <c r="K65" s="23"/>
      <c r="L65" s="23"/>
      <c r="M65" s="23"/>
      <c r="N65" s="23"/>
      <c r="O65" s="23"/>
      <c r="P65" s="23"/>
      <c r="Q65" s="23"/>
      <c r="R65" s="23"/>
      <c r="S65" s="23"/>
      <c r="T65" s="2"/>
      <c r="U65" s="2"/>
      <c r="V65" s="2"/>
      <c r="W65" s="2"/>
      <c r="X65" s="2"/>
      <c r="Y65" s="2"/>
      <c r="Z65" s="2"/>
      <c r="AA65" s="2"/>
      <c r="AB65" s="2"/>
      <c r="AC65" s="2"/>
    </row>
    <row r="66" spans="1:29" ht="82.8" x14ac:dyDescent="0.3">
      <c r="A66" s="20">
        <v>2</v>
      </c>
      <c r="B66" s="21" t="s">
        <v>185</v>
      </c>
      <c r="C66" s="16" t="s">
        <v>186</v>
      </c>
      <c r="D66" s="16" t="s">
        <v>28</v>
      </c>
      <c r="E66" s="22" t="s">
        <v>187</v>
      </c>
      <c r="F66" s="22" t="s">
        <v>30</v>
      </c>
      <c r="G66" s="19"/>
      <c r="H66" s="11">
        <f t="shared" si="0"/>
        <v>0</v>
      </c>
      <c r="I66" s="23"/>
      <c r="J66" s="23"/>
      <c r="K66" s="23"/>
      <c r="L66" s="23"/>
      <c r="M66" s="23"/>
      <c r="N66" s="23"/>
      <c r="O66" s="23"/>
      <c r="P66" s="23"/>
      <c r="Q66" s="23"/>
      <c r="R66" s="23"/>
      <c r="S66" s="23"/>
      <c r="T66" s="2"/>
      <c r="U66" s="2"/>
      <c r="V66" s="2"/>
      <c r="W66" s="2"/>
      <c r="X66" s="2"/>
      <c r="Y66" s="2"/>
      <c r="Z66" s="2"/>
      <c r="AA66" s="2"/>
      <c r="AB66" s="2"/>
      <c r="AC66" s="2"/>
    </row>
    <row r="67" spans="1:29" ht="110.4" x14ac:dyDescent="0.3">
      <c r="A67" s="20">
        <v>2</v>
      </c>
      <c r="B67" s="21" t="s">
        <v>188</v>
      </c>
      <c r="C67" s="16" t="s">
        <v>189</v>
      </c>
      <c r="D67" s="16" t="s">
        <v>28</v>
      </c>
      <c r="E67" s="22" t="s">
        <v>190</v>
      </c>
      <c r="F67" s="22" t="s">
        <v>30</v>
      </c>
      <c r="G67" s="19"/>
      <c r="H67" s="11">
        <f t="shared" ref="H67:H130" si="3">SUM(I67:S67)</f>
        <v>0</v>
      </c>
      <c r="I67" s="23"/>
      <c r="J67" s="23"/>
      <c r="K67" s="23"/>
      <c r="L67" s="23"/>
      <c r="M67" s="23"/>
      <c r="N67" s="23"/>
      <c r="O67" s="23"/>
      <c r="P67" s="23"/>
      <c r="Q67" s="23"/>
      <c r="R67" s="23"/>
      <c r="S67" s="23"/>
      <c r="T67" s="2"/>
      <c r="U67" s="2"/>
      <c r="V67" s="2"/>
      <c r="W67" s="2"/>
      <c r="X67" s="2"/>
      <c r="Y67" s="2"/>
      <c r="Z67" s="2"/>
      <c r="AA67" s="2"/>
      <c r="AB67" s="2"/>
      <c r="AC67" s="2"/>
    </row>
    <row r="68" spans="1:29" ht="124.2" x14ac:dyDescent="0.3">
      <c r="A68" s="20">
        <v>2</v>
      </c>
      <c r="B68" s="21" t="s">
        <v>191</v>
      </c>
      <c r="C68" s="16" t="s">
        <v>192</v>
      </c>
      <c r="D68" s="16" t="s">
        <v>28</v>
      </c>
      <c r="E68" s="22" t="s">
        <v>193</v>
      </c>
      <c r="F68" s="22" t="s">
        <v>30</v>
      </c>
      <c r="G68" s="19"/>
      <c r="H68" s="11">
        <f t="shared" si="3"/>
        <v>0</v>
      </c>
      <c r="I68" s="23"/>
      <c r="J68" s="23"/>
      <c r="K68" s="23"/>
      <c r="L68" s="23"/>
      <c r="M68" s="23"/>
      <c r="N68" s="23"/>
      <c r="O68" s="23"/>
      <c r="P68" s="23"/>
      <c r="Q68" s="23"/>
      <c r="R68" s="23"/>
      <c r="S68" s="23"/>
      <c r="T68" s="2"/>
      <c r="U68" s="2"/>
      <c r="V68" s="2"/>
      <c r="W68" s="2"/>
      <c r="X68" s="2"/>
      <c r="Y68" s="2"/>
      <c r="Z68" s="2"/>
      <c r="AA68" s="2"/>
      <c r="AB68" s="2"/>
      <c r="AC68" s="2"/>
    </row>
    <row r="69" spans="1:29" ht="138" x14ac:dyDescent="0.3">
      <c r="A69" s="20">
        <v>2</v>
      </c>
      <c r="B69" s="21" t="s">
        <v>194</v>
      </c>
      <c r="C69" s="16" t="s">
        <v>195</v>
      </c>
      <c r="D69" s="16" t="s">
        <v>28</v>
      </c>
      <c r="E69" s="22" t="s">
        <v>196</v>
      </c>
      <c r="F69" s="22" t="s">
        <v>30</v>
      </c>
      <c r="G69" s="19"/>
      <c r="H69" s="11">
        <f t="shared" si="3"/>
        <v>0</v>
      </c>
      <c r="I69" s="23"/>
      <c r="J69" s="23"/>
      <c r="K69" s="23"/>
      <c r="L69" s="23"/>
      <c r="M69" s="23"/>
      <c r="N69" s="23"/>
      <c r="O69" s="23"/>
      <c r="P69" s="23"/>
      <c r="Q69" s="23"/>
      <c r="R69" s="23"/>
      <c r="S69" s="23"/>
      <c r="T69" s="2"/>
      <c r="U69" s="2"/>
      <c r="V69" s="2"/>
      <c r="W69" s="2"/>
      <c r="X69" s="2"/>
      <c r="Y69" s="2"/>
      <c r="Z69" s="2"/>
      <c r="AA69" s="2"/>
      <c r="AB69" s="2"/>
      <c r="AC69" s="2"/>
    </row>
    <row r="70" spans="1:29" ht="82.8" x14ac:dyDescent="0.3">
      <c r="A70" s="20">
        <v>2</v>
      </c>
      <c r="B70" s="21" t="s">
        <v>197</v>
      </c>
      <c r="C70" s="16" t="s">
        <v>198</v>
      </c>
      <c r="D70" s="16" t="s">
        <v>28</v>
      </c>
      <c r="E70" s="22" t="s">
        <v>196</v>
      </c>
      <c r="F70" s="22" t="s">
        <v>30</v>
      </c>
      <c r="G70" s="19"/>
      <c r="H70" s="11">
        <f t="shared" si="3"/>
        <v>0</v>
      </c>
      <c r="I70" s="23"/>
      <c r="J70" s="23"/>
      <c r="K70" s="23"/>
      <c r="L70" s="23"/>
      <c r="M70" s="23"/>
      <c r="N70" s="23"/>
      <c r="O70" s="23"/>
      <c r="P70" s="23"/>
      <c r="Q70" s="23"/>
      <c r="R70" s="23"/>
      <c r="S70" s="23"/>
      <c r="T70" s="2"/>
      <c r="U70" s="2"/>
      <c r="V70" s="2"/>
      <c r="W70" s="2"/>
      <c r="X70" s="2"/>
      <c r="Y70" s="2"/>
      <c r="Z70" s="2"/>
      <c r="AA70" s="2"/>
      <c r="AB70" s="2"/>
      <c r="AC70" s="2"/>
    </row>
    <row r="71" spans="1:29" ht="165.6" x14ac:dyDescent="0.3">
      <c r="A71" s="20">
        <v>2</v>
      </c>
      <c r="B71" s="21" t="s">
        <v>199</v>
      </c>
      <c r="C71" s="16" t="s">
        <v>200</v>
      </c>
      <c r="D71" s="16" t="s">
        <v>28</v>
      </c>
      <c r="E71" s="22" t="s">
        <v>201</v>
      </c>
      <c r="F71" s="22" t="s">
        <v>30</v>
      </c>
      <c r="G71" s="19"/>
      <c r="H71" s="11">
        <f t="shared" si="3"/>
        <v>0</v>
      </c>
      <c r="I71" s="23"/>
      <c r="J71" s="23"/>
      <c r="K71" s="23"/>
      <c r="L71" s="23"/>
      <c r="M71" s="23"/>
      <c r="N71" s="23"/>
      <c r="O71" s="23"/>
      <c r="P71" s="23"/>
      <c r="Q71" s="23"/>
      <c r="R71" s="23"/>
      <c r="S71" s="23"/>
      <c r="T71" s="2"/>
      <c r="U71" s="2"/>
      <c r="V71" s="2"/>
      <c r="W71" s="2"/>
      <c r="X71" s="2"/>
      <c r="Y71" s="2"/>
      <c r="Z71" s="2"/>
      <c r="AA71" s="2"/>
      <c r="AB71" s="2"/>
      <c r="AC71" s="2"/>
    </row>
    <row r="72" spans="1:29" ht="110.4" x14ac:dyDescent="0.3">
      <c r="A72" s="20">
        <v>2</v>
      </c>
      <c r="B72" s="21" t="s">
        <v>202</v>
      </c>
      <c r="C72" s="16" t="s">
        <v>203</v>
      </c>
      <c r="D72" s="16" t="s">
        <v>28</v>
      </c>
      <c r="E72" s="22" t="s">
        <v>204</v>
      </c>
      <c r="F72" s="22" t="s">
        <v>30</v>
      </c>
      <c r="G72" s="19"/>
      <c r="H72" s="11">
        <f t="shared" si="3"/>
        <v>0</v>
      </c>
      <c r="I72" s="23"/>
      <c r="J72" s="23"/>
      <c r="K72" s="23"/>
      <c r="L72" s="23"/>
      <c r="M72" s="23"/>
      <c r="N72" s="23"/>
      <c r="O72" s="23"/>
      <c r="P72" s="23"/>
      <c r="Q72" s="23"/>
      <c r="R72" s="23"/>
      <c r="S72" s="23"/>
      <c r="T72" s="2"/>
      <c r="U72" s="2"/>
      <c r="V72" s="2"/>
      <c r="W72" s="2"/>
      <c r="X72" s="2"/>
      <c r="Y72" s="2"/>
      <c r="Z72" s="2"/>
      <c r="AA72" s="2"/>
      <c r="AB72" s="2"/>
      <c r="AC72" s="2"/>
    </row>
    <row r="73" spans="1:29" ht="96.6" x14ac:dyDescent="0.3">
      <c r="A73" s="20">
        <v>2</v>
      </c>
      <c r="B73" s="25" t="s">
        <v>205</v>
      </c>
      <c r="C73" s="25" t="s">
        <v>206</v>
      </c>
      <c r="D73" s="16" t="s">
        <v>28</v>
      </c>
      <c r="E73" s="25" t="s">
        <v>207</v>
      </c>
      <c r="F73" s="22" t="s">
        <v>30</v>
      </c>
      <c r="G73" s="19"/>
      <c r="H73" s="11">
        <f t="shared" si="3"/>
        <v>0</v>
      </c>
      <c r="I73" s="23"/>
      <c r="J73" s="23"/>
      <c r="K73" s="23"/>
      <c r="L73" s="23"/>
      <c r="M73" s="23"/>
      <c r="N73" s="23"/>
      <c r="O73" s="23"/>
      <c r="P73" s="23"/>
      <c r="Q73" s="23"/>
      <c r="R73" s="23"/>
      <c r="S73" s="23"/>
      <c r="T73" s="2"/>
      <c r="U73" s="2"/>
      <c r="V73" s="2"/>
      <c r="W73" s="2"/>
      <c r="X73" s="2"/>
      <c r="Y73" s="2"/>
      <c r="Z73" s="2"/>
      <c r="AA73" s="2"/>
      <c r="AB73" s="2"/>
      <c r="AC73" s="2"/>
    </row>
    <row r="74" spans="1:29" ht="110.4" x14ac:dyDescent="0.3">
      <c r="A74" s="20">
        <v>2</v>
      </c>
      <c r="B74" s="25" t="s">
        <v>208</v>
      </c>
      <c r="C74" s="25" t="s">
        <v>209</v>
      </c>
      <c r="D74" s="16" t="s">
        <v>28</v>
      </c>
      <c r="E74" s="25" t="s">
        <v>210</v>
      </c>
      <c r="F74" s="22" t="s">
        <v>30</v>
      </c>
      <c r="G74" s="19"/>
      <c r="H74" s="11">
        <f t="shared" si="3"/>
        <v>0</v>
      </c>
      <c r="I74" s="23"/>
      <c r="J74" s="23"/>
      <c r="K74" s="23"/>
      <c r="L74" s="23"/>
      <c r="M74" s="23"/>
      <c r="N74" s="23"/>
      <c r="O74" s="23"/>
      <c r="P74" s="23"/>
      <c r="Q74" s="23"/>
      <c r="R74" s="23"/>
      <c r="S74" s="23"/>
      <c r="T74" s="2"/>
      <c r="U74" s="2"/>
      <c r="V74" s="2"/>
      <c r="W74" s="2"/>
      <c r="X74" s="2"/>
      <c r="Y74" s="2"/>
      <c r="Z74" s="2"/>
      <c r="AA74" s="2"/>
      <c r="AB74" s="2"/>
      <c r="AC74" s="2"/>
    </row>
    <row r="75" spans="1:29" ht="96.6" x14ac:dyDescent="0.3">
      <c r="A75" s="20">
        <v>2</v>
      </c>
      <c r="B75" s="25" t="s">
        <v>211</v>
      </c>
      <c r="C75" s="25" t="s">
        <v>212</v>
      </c>
      <c r="D75" s="16" t="s">
        <v>28</v>
      </c>
      <c r="E75" s="25" t="s">
        <v>213</v>
      </c>
      <c r="F75" s="22" t="s">
        <v>30</v>
      </c>
      <c r="G75" s="19"/>
      <c r="H75" s="11">
        <f t="shared" si="3"/>
        <v>0</v>
      </c>
      <c r="I75" s="23"/>
      <c r="J75" s="23"/>
      <c r="K75" s="23"/>
      <c r="L75" s="23"/>
      <c r="M75" s="23"/>
      <c r="N75" s="23"/>
      <c r="O75" s="23"/>
      <c r="P75" s="23"/>
      <c r="Q75" s="23"/>
      <c r="R75" s="23"/>
      <c r="S75" s="23"/>
      <c r="T75" s="2"/>
      <c r="U75" s="2"/>
      <c r="V75" s="2"/>
      <c r="W75" s="2"/>
      <c r="X75" s="2"/>
      <c r="Y75" s="2"/>
      <c r="Z75" s="2"/>
      <c r="AA75" s="2"/>
      <c r="AB75" s="2"/>
      <c r="AC75" s="2"/>
    </row>
    <row r="76" spans="1:29" ht="69" x14ac:dyDescent="0.3">
      <c r="A76" s="20">
        <v>2</v>
      </c>
      <c r="B76" s="25" t="s">
        <v>214</v>
      </c>
      <c r="C76" s="25" t="s">
        <v>215</v>
      </c>
      <c r="D76" s="16" t="s">
        <v>28</v>
      </c>
      <c r="E76" s="25" t="s">
        <v>216</v>
      </c>
      <c r="F76" s="22" t="s">
        <v>30</v>
      </c>
      <c r="G76" s="19"/>
      <c r="H76" s="11">
        <f t="shared" si="3"/>
        <v>0</v>
      </c>
      <c r="I76" s="23"/>
      <c r="J76" s="23"/>
      <c r="K76" s="23"/>
      <c r="L76" s="23"/>
      <c r="M76" s="23"/>
      <c r="N76" s="23"/>
      <c r="O76" s="23"/>
      <c r="P76" s="23"/>
      <c r="Q76" s="23"/>
      <c r="R76" s="23"/>
      <c r="S76" s="23"/>
      <c r="T76" s="2"/>
      <c r="U76" s="2"/>
      <c r="V76" s="2"/>
      <c r="W76" s="2"/>
      <c r="X76" s="2"/>
      <c r="Y76" s="2"/>
      <c r="Z76" s="2"/>
      <c r="AA76" s="2"/>
      <c r="AB76" s="2"/>
      <c r="AC76" s="2"/>
    </row>
    <row r="77" spans="1:29" ht="82.8" x14ac:dyDescent="0.3">
      <c r="A77" s="20">
        <v>2</v>
      </c>
      <c r="B77" s="25" t="s">
        <v>217</v>
      </c>
      <c r="C77" s="25" t="s">
        <v>218</v>
      </c>
      <c r="D77" s="16" t="s">
        <v>28</v>
      </c>
      <c r="E77" s="25" t="s">
        <v>219</v>
      </c>
      <c r="F77" s="22" t="s">
        <v>30</v>
      </c>
      <c r="G77" s="19"/>
      <c r="H77" s="11">
        <f t="shared" si="3"/>
        <v>0</v>
      </c>
      <c r="I77" s="23"/>
      <c r="J77" s="23"/>
      <c r="K77" s="23"/>
      <c r="L77" s="23"/>
      <c r="M77" s="23"/>
      <c r="N77" s="23"/>
      <c r="O77" s="23"/>
      <c r="P77" s="23"/>
      <c r="Q77" s="23"/>
      <c r="R77" s="23"/>
      <c r="S77" s="23"/>
      <c r="T77" s="2"/>
      <c r="U77" s="2"/>
      <c r="V77" s="2"/>
      <c r="W77" s="2"/>
      <c r="X77" s="2"/>
      <c r="Y77" s="2"/>
      <c r="Z77" s="2"/>
      <c r="AA77" s="2"/>
      <c r="AB77" s="2"/>
      <c r="AC77" s="2"/>
    </row>
    <row r="78" spans="1:29" ht="82.8" x14ac:dyDescent="0.3">
      <c r="A78" s="20">
        <v>2</v>
      </c>
      <c r="B78" s="25" t="s">
        <v>220</v>
      </c>
      <c r="C78" s="25" t="s">
        <v>221</v>
      </c>
      <c r="D78" s="16" t="s">
        <v>28</v>
      </c>
      <c r="E78" s="25" t="s">
        <v>222</v>
      </c>
      <c r="F78" s="22" t="s">
        <v>30</v>
      </c>
      <c r="G78" s="19"/>
      <c r="H78" s="11">
        <f t="shared" si="3"/>
        <v>0</v>
      </c>
      <c r="I78" s="23"/>
      <c r="J78" s="23"/>
      <c r="K78" s="23"/>
      <c r="L78" s="23"/>
      <c r="M78" s="23"/>
      <c r="N78" s="23"/>
      <c r="O78" s="23"/>
      <c r="P78" s="23"/>
      <c r="Q78" s="23"/>
      <c r="R78" s="23"/>
      <c r="S78" s="23"/>
      <c r="T78" s="2"/>
      <c r="U78" s="2"/>
      <c r="V78" s="2"/>
      <c r="W78" s="2"/>
      <c r="X78" s="2"/>
      <c r="Y78" s="2"/>
      <c r="Z78" s="2"/>
      <c r="AA78" s="2"/>
      <c r="AB78" s="2"/>
      <c r="AC78" s="2"/>
    </row>
    <row r="79" spans="1:29" ht="151.80000000000001" x14ac:dyDescent="0.3">
      <c r="A79" s="20">
        <v>2</v>
      </c>
      <c r="B79" s="25" t="s">
        <v>223</v>
      </c>
      <c r="C79" s="25" t="s">
        <v>224</v>
      </c>
      <c r="D79" s="16" t="s">
        <v>28</v>
      </c>
      <c r="E79" s="25" t="s">
        <v>225</v>
      </c>
      <c r="F79" s="22" t="s">
        <v>30</v>
      </c>
      <c r="G79" s="19"/>
      <c r="H79" s="11">
        <f t="shared" si="3"/>
        <v>0</v>
      </c>
      <c r="I79" s="23"/>
      <c r="J79" s="23"/>
      <c r="K79" s="23"/>
      <c r="L79" s="23"/>
      <c r="M79" s="23"/>
      <c r="N79" s="23"/>
      <c r="O79" s="23"/>
      <c r="P79" s="23"/>
      <c r="Q79" s="23"/>
      <c r="R79" s="23"/>
      <c r="S79" s="23"/>
      <c r="T79" s="2"/>
      <c r="U79" s="2"/>
      <c r="V79" s="2"/>
      <c r="W79" s="2"/>
      <c r="X79" s="2"/>
      <c r="Y79" s="2"/>
      <c r="Z79" s="2"/>
      <c r="AA79" s="2"/>
      <c r="AB79" s="2"/>
      <c r="AC79" s="2"/>
    </row>
    <row r="80" spans="1:29" ht="138" x14ac:dyDescent="0.3">
      <c r="A80" s="20">
        <v>2</v>
      </c>
      <c r="B80" s="21" t="s">
        <v>226</v>
      </c>
      <c r="C80" s="16" t="s">
        <v>227</v>
      </c>
      <c r="D80" s="16" t="s">
        <v>28</v>
      </c>
      <c r="E80" s="22" t="s">
        <v>228</v>
      </c>
      <c r="F80" s="22" t="s">
        <v>30</v>
      </c>
      <c r="G80" s="19"/>
      <c r="H80" s="11">
        <f t="shared" si="3"/>
        <v>0</v>
      </c>
      <c r="I80" s="23"/>
      <c r="J80" s="23"/>
      <c r="K80" s="23"/>
      <c r="L80" s="23"/>
      <c r="M80" s="23"/>
      <c r="N80" s="23"/>
      <c r="O80" s="23"/>
      <c r="P80" s="23"/>
      <c r="Q80" s="23"/>
      <c r="R80" s="23"/>
      <c r="S80" s="23"/>
      <c r="T80" s="2"/>
      <c r="U80" s="2"/>
      <c r="V80" s="2"/>
      <c r="W80" s="2"/>
      <c r="X80" s="2"/>
      <c r="Y80" s="2"/>
      <c r="Z80" s="2"/>
      <c r="AA80" s="2"/>
      <c r="AB80" s="2"/>
      <c r="AC80" s="2"/>
    </row>
    <row r="81" spans="1:29" ht="179.4" x14ac:dyDescent="0.3">
      <c r="A81" s="20">
        <v>2</v>
      </c>
      <c r="B81" s="21" t="s">
        <v>229</v>
      </c>
      <c r="C81" s="16" t="s">
        <v>230</v>
      </c>
      <c r="D81" s="16" t="s">
        <v>28</v>
      </c>
      <c r="E81" s="22" t="s">
        <v>231</v>
      </c>
      <c r="F81" s="22" t="s">
        <v>30</v>
      </c>
      <c r="G81" s="19"/>
      <c r="H81" s="11">
        <f t="shared" si="3"/>
        <v>0</v>
      </c>
      <c r="I81" s="23"/>
      <c r="J81" s="23"/>
      <c r="K81" s="23"/>
      <c r="L81" s="23"/>
      <c r="M81" s="23"/>
      <c r="N81" s="23"/>
      <c r="O81" s="23"/>
      <c r="P81" s="23"/>
      <c r="Q81" s="23"/>
      <c r="R81" s="23"/>
      <c r="S81" s="23"/>
      <c r="T81" s="2"/>
      <c r="U81" s="2"/>
      <c r="V81" s="2"/>
      <c r="W81" s="2"/>
      <c r="X81" s="2"/>
      <c r="Y81" s="2"/>
      <c r="Z81" s="2"/>
      <c r="AA81" s="2"/>
      <c r="AB81" s="2"/>
      <c r="AC81" s="2"/>
    </row>
    <row r="82" spans="1:29" ht="124.2" x14ac:dyDescent="0.3">
      <c r="A82" s="20">
        <v>2</v>
      </c>
      <c r="B82" s="21" t="s">
        <v>232</v>
      </c>
      <c r="C82" s="16" t="s">
        <v>233</v>
      </c>
      <c r="D82" s="16" t="s">
        <v>28</v>
      </c>
      <c r="E82" s="22" t="s">
        <v>234</v>
      </c>
      <c r="F82" s="22" t="s">
        <v>30</v>
      </c>
      <c r="G82" s="19"/>
      <c r="H82" s="11">
        <f t="shared" si="3"/>
        <v>0</v>
      </c>
      <c r="I82" s="23"/>
      <c r="J82" s="23"/>
      <c r="K82" s="23"/>
      <c r="L82" s="23"/>
      <c r="M82" s="23"/>
      <c r="N82" s="23"/>
      <c r="O82" s="23"/>
      <c r="P82" s="23"/>
      <c r="Q82" s="23"/>
      <c r="R82" s="23"/>
      <c r="S82" s="23"/>
      <c r="T82" s="2"/>
      <c r="U82" s="2"/>
      <c r="V82" s="2"/>
      <c r="W82" s="2"/>
      <c r="X82" s="2"/>
      <c r="Y82" s="2"/>
      <c r="Z82" s="2"/>
      <c r="AA82" s="2"/>
      <c r="AB82" s="2"/>
      <c r="AC82" s="2"/>
    </row>
    <row r="83" spans="1:29" ht="41.4" x14ac:dyDescent="0.3">
      <c r="A83" s="20">
        <v>2</v>
      </c>
      <c r="B83" s="21" t="s">
        <v>235</v>
      </c>
      <c r="C83" s="16" t="s">
        <v>236</v>
      </c>
      <c r="D83" s="16" t="s">
        <v>28</v>
      </c>
      <c r="E83" s="22" t="s">
        <v>237</v>
      </c>
      <c r="F83" s="22" t="s">
        <v>30</v>
      </c>
      <c r="G83" s="19"/>
      <c r="H83" s="11">
        <f t="shared" si="3"/>
        <v>0</v>
      </c>
      <c r="I83" s="23"/>
      <c r="J83" s="23"/>
      <c r="K83" s="23"/>
      <c r="L83" s="23"/>
      <c r="M83" s="23"/>
      <c r="N83" s="23"/>
      <c r="O83" s="23"/>
      <c r="P83" s="23"/>
      <c r="Q83" s="23"/>
      <c r="R83" s="23"/>
      <c r="S83" s="23"/>
      <c r="T83" s="2"/>
      <c r="U83" s="2"/>
      <c r="V83" s="2"/>
      <c r="W83" s="2"/>
      <c r="X83" s="2"/>
      <c r="Y83" s="2"/>
      <c r="Z83" s="2"/>
      <c r="AA83" s="2"/>
      <c r="AB83" s="2"/>
      <c r="AC83" s="2"/>
    </row>
    <row r="84" spans="1:29" ht="41.4" x14ac:dyDescent="0.3">
      <c r="A84" s="20">
        <v>2</v>
      </c>
      <c r="B84" s="21" t="s">
        <v>238</v>
      </c>
      <c r="C84" s="16" t="s">
        <v>239</v>
      </c>
      <c r="D84" s="16" t="s">
        <v>28</v>
      </c>
      <c r="E84" s="22" t="s">
        <v>240</v>
      </c>
      <c r="F84" s="22" t="s">
        <v>30</v>
      </c>
      <c r="G84" s="19"/>
      <c r="H84" s="11">
        <f t="shared" si="3"/>
        <v>0</v>
      </c>
      <c r="I84" s="23"/>
      <c r="J84" s="23"/>
      <c r="K84" s="23"/>
      <c r="L84" s="23"/>
      <c r="M84" s="23"/>
      <c r="N84" s="23"/>
      <c r="O84" s="23"/>
      <c r="P84" s="23"/>
      <c r="Q84" s="23"/>
      <c r="R84" s="23"/>
      <c r="S84" s="23"/>
      <c r="T84" s="2"/>
      <c r="U84" s="2"/>
      <c r="V84" s="2"/>
      <c r="W84" s="2"/>
      <c r="X84" s="2"/>
      <c r="Y84" s="2"/>
      <c r="Z84" s="2"/>
      <c r="AA84" s="2"/>
      <c r="AB84" s="2"/>
      <c r="AC84" s="2"/>
    </row>
    <row r="85" spans="1:29" ht="151.80000000000001" x14ac:dyDescent="0.3">
      <c r="A85" s="20">
        <v>2</v>
      </c>
      <c r="B85" s="21" t="s">
        <v>241</v>
      </c>
      <c r="C85" s="16" t="s">
        <v>242</v>
      </c>
      <c r="D85" s="16" t="s">
        <v>28</v>
      </c>
      <c r="E85" s="22" t="s">
        <v>243</v>
      </c>
      <c r="F85" s="22" t="s">
        <v>30</v>
      </c>
      <c r="G85" s="18" t="s">
        <v>244</v>
      </c>
      <c r="H85" s="11">
        <f t="shared" si="3"/>
        <v>40232800</v>
      </c>
      <c r="I85" s="23"/>
      <c r="J85" s="26">
        <v>40232800</v>
      </c>
      <c r="K85" s="23"/>
      <c r="L85" s="23"/>
      <c r="M85" s="23"/>
      <c r="N85" s="23"/>
      <c r="O85" s="23"/>
      <c r="P85" s="23"/>
      <c r="Q85" s="23"/>
      <c r="R85" s="23"/>
      <c r="S85" s="23"/>
      <c r="T85" s="2"/>
      <c r="U85" s="2"/>
      <c r="V85" s="2"/>
      <c r="W85" s="2"/>
      <c r="X85" s="2"/>
      <c r="Y85" s="2"/>
      <c r="Z85" s="2"/>
      <c r="AA85" s="2"/>
      <c r="AB85" s="2"/>
      <c r="AC85" s="2"/>
    </row>
    <row r="86" spans="1:29" ht="179.4" x14ac:dyDescent="0.3">
      <c r="A86" s="20">
        <v>2</v>
      </c>
      <c r="B86" s="21" t="s">
        <v>245</v>
      </c>
      <c r="C86" s="16" t="s">
        <v>246</v>
      </c>
      <c r="D86" s="16" t="s">
        <v>28</v>
      </c>
      <c r="E86" s="24" t="s">
        <v>247</v>
      </c>
      <c r="F86" s="22" t="s">
        <v>30</v>
      </c>
      <c r="G86" s="19"/>
      <c r="H86" s="11">
        <f t="shared" si="3"/>
        <v>0</v>
      </c>
      <c r="I86" s="23"/>
      <c r="J86" s="23"/>
      <c r="K86" s="23"/>
      <c r="L86" s="23"/>
      <c r="M86" s="23"/>
      <c r="N86" s="23"/>
      <c r="O86" s="23"/>
      <c r="P86" s="23"/>
      <c r="Q86" s="23"/>
      <c r="R86" s="23"/>
      <c r="S86" s="23"/>
      <c r="T86" s="2"/>
      <c r="U86" s="2"/>
      <c r="V86" s="2"/>
      <c r="W86" s="2"/>
      <c r="X86" s="2"/>
      <c r="Y86" s="2"/>
      <c r="Z86" s="2"/>
      <c r="AA86" s="2"/>
      <c r="AB86" s="2"/>
      <c r="AC86" s="2"/>
    </row>
    <row r="87" spans="1:29" ht="138" x14ac:dyDescent="0.3">
      <c r="A87" s="20">
        <v>2</v>
      </c>
      <c r="B87" s="21" t="s">
        <v>248</v>
      </c>
      <c r="C87" s="16" t="s">
        <v>249</v>
      </c>
      <c r="D87" s="16" t="s">
        <v>28</v>
      </c>
      <c r="E87" s="22" t="s">
        <v>250</v>
      </c>
      <c r="F87" s="22" t="s">
        <v>30</v>
      </c>
      <c r="G87" s="19"/>
      <c r="H87" s="11">
        <f t="shared" si="3"/>
        <v>0</v>
      </c>
      <c r="I87" s="23"/>
      <c r="J87" s="23"/>
      <c r="K87" s="23"/>
      <c r="L87" s="23"/>
      <c r="M87" s="23"/>
      <c r="N87" s="23"/>
      <c r="O87" s="23"/>
      <c r="P87" s="23"/>
      <c r="Q87" s="23"/>
      <c r="R87" s="23"/>
      <c r="S87" s="23"/>
      <c r="T87" s="2"/>
      <c r="U87" s="2"/>
      <c r="V87" s="2"/>
      <c r="W87" s="2"/>
      <c r="X87" s="2"/>
      <c r="Y87" s="2"/>
      <c r="Z87" s="2"/>
      <c r="AA87" s="2"/>
      <c r="AB87" s="2"/>
      <c r="AC87" s="2"/>
    </row>
    <row r="88" spans="1:29" ht="138" x14ac:dyDescent="0.3">
      <c r="A88" s="20">
        <v>2</v>
      </c>
      <c r="B88" s="21" t="s">
        <v>251</v>
      </c>
      <c r="C88" s="16" t="s">
        <v>252</v>
      </c>
      <c r="D88" s="16" t="s">
        <v>28</v>
      </c>
      <c r="E88" s="22" t="s">
        <v>253</v>
      </c>
      <c r="F88" s="22" t="s">
        <v>30</v>
      </c>
      <c r="G88" s="19"/>
      <c r="H88" s="11">
        <f t="shared" si="3"/>
        <v>0</v>
      </c>
      <c r="I88" s="23"/>
      <c r="J88" s="23"/>
      <c r="K88" s="23"/>
      <c r="L88" s="23"/>
      <c r="M88" s="23"/>
      <c r="N88" s="23"/>
      <c r="O88" s="23"/>
      <c r="P88" s="23"/>
      <c r="Q88" s="23"/>
      <c r="R88" s="23"/>
      <c r="S88" s="23"/>
      <c r="T88" s="2"/>
      <c r="U88" s="2"/>
      <c r="V88" s="2"/>
      <c r="W88" s="2"/>
      <c r="X88" s="2"/>
      <c r="Y88" s="2"/>
      <c r="Z88" s="2"/>
      <c r="AA88" s="2"/>
      <c r="AB88" s="2"/>
      <c r="AC88" s="2"/>
    </row>
    <row r="89" spans="1:29" ht="96.6" x14ac:dyDescent="0.3">
      <c r="A89" s="20">
        <v>2</v>
      </c>
      <c r="B89" s="21" t="s">
        <v>254</v>
      </c>
      <c r="C89" s="16" t="s">
        <v>255</v>
      </c>
      <c r="D89" s="16" t="s">
        <v>28</v>
      </c>
      <c r="E89" s="22" t="s">
        <v>256</v>
      </c>
      <c r="F89" s="22" t="s">
        <v>30</v>
      </c>
      <c r="G89" s="19"/>
      <c r="H89" s="11">
        <f t="shared" si="3"/>
        <v>0</v>
      </c>
      <c r="I89" s="23"/>
      <c r="J89" s="23"/>
      <c r="K89" s="23"/>
      <c r="L89" s="23"/>
      <c r="M89" s="23"/>
      <c r="N89" s="23"/>
      <c r="O89" s="23"/>
      <c r="P89" s="23"/>
      <c r="Q89" s="23"/>
      <c r="R89" s="23"/>
      <c r="S89" s="23"/>
      <c r="T89" s="2"/>
      <c r="U89" s="2"/>
      <c r="V89" s="2"/>
      <c r="W89" s="2"/>
      <c r="X89" s="2"/>
      <c r="Y89" s="2"/>
      <c r="Z89" s="2"/>
      <c r="AA89" s="2"/>
      <c r="AB89" s="2"/>
      <c r="AC89" s="2"/>
    </row>
    <row r="90" spans="1:29" ht="96.6" x14ac:dyDescent="0.3">
      <c r="A90" s="20">
        <v>2</v>
      </c>
      <c r="B90" s="21" t="s">
        <v>257</v>
      </c>
      <c r="C90" s="16" t="s">
        <v>258</v>
      </c>
      <c r="D90" s="16" t="s">
        <v>28</v>
      </c>
      <c r="E90" s="22" t="s">
        <v>259</v>
      </c>
      <c r="F90" s="22" t="s">
        <v>30</v>
      </c>
      <c r="G90" s="19"/>
      <c r="H90" s="11">
        <f t="shared" si="3"/>
        <v>0</v>
      </c>
      <c r="I90" s="23"/>
      <c r="J90" s="23"/>
      <c r="K90" s="23"/>
      <c r="L90" s="23"/>
      <c r="M90" s="23"/>
      <c r="N90" s="23"/>
      <c r="O90" s="23"/>
      <c r="P90" s="23"/>
      <c r="Q90" s="23"/>
      <c r="R90" s="23"/>
      <c r="S90" s="23"/>
      <c r="T90" s="2"/>
      <c r="U90" s="2"/>
      <c r="V90" s="2"/>
      <c r="W90" s="2"/>
      <c r="X90" s="2"/>
      <c r="Y90" s="2"/>
      <c r="Z90" s="2"/>
      <c r="AA90" s="2"/>
      <c r="AB90" s="2"/>
      <c r="AC90" s="2"/>
    </row>
    <row r="91" spans="1:29" ht="82.8" x14ac:dyDescent="0.3">
      <c r="A91" s="20">
        <v>2</v>
      </c>
      <c r="B91" s="21" t="s">
        <v>260</v>
      </c>
      <c r="C91" s="16" t="s">
        <v>261</v>
      </c>
      <c r="D91" s="16" t="s">
        <v>28</v>
      </c>
      <c r="E91" s="22" t="s">
        <v>262</v>
      </c>
      <c r="F91" s="22" t="s">
        <v>30</v>
      </c>
      <c r="G91" s="19"/>
      <c r="H91" s="11">
        <f t="shared" si="3"/>
        <v>0</v>
      </c>
      <c r="I91" s="23"/>
      <c r="J91" s="23"/>
      <c r="K91" s="23"/>
      <c r="L91" s="23"/>
      <c r="M91" s="23"/>
      <c r="N91" s="23"/>
      <c r="O91" s="23"/>
      <c r="P91" s="23"/>
      <c r="Q91" s="23"/>
      <c r="R91" s="23"/>
      <c r="S91" s="23"/>
      <c r="T91" s="2"/>
      <c r="U91" s="2"/>
      <c r="V91" s="2"/>
      <c r="W91" s="2"/>
      <c r="X91" s="2"/>
      <c r="Y91" s="2"/>
      <c r="Z91" s="2"/>
      <c r="AA91" s="2"/>
      <c r="AB91" s="2"/>
      <c r="AC91" s="2"/>
    </row>
    <row r="92" spans="1:29" ht="82.8" x14ac:dyDescent="0.3">
      <c r="A92" s="20">
        <v>2</v>
      </c>
      <c r="B92" s="21" t="s">
        <v>263</v>
      </c>
      <c r="C92" s="16" t="s">
        <v>264</v>
      </c>
      <c r="D92" s="16" t="s">
        <v>28</v>
      </c>
      <c r="E92" s="22" t="s">
        <v>265</v>
      </c>
      <c r="F92" s="22" t="s">
        <v>30</v>
      </c>
      <c r="G92" s="19"/>
      <c r="H92" s="11">
        <f t="shared" si="3"/>
        <v>0</v>
      </c>
      <c r="I92" s="23"/>
      <c r="J92" s="23"/>
      <c r="K92" s="23"/>
      <c r="L92" s="23"/>
      <c r="M92" s="23"/>
      <c r="N92" s="23"/>
      <c r="O92" s="23"/>
      <c r="P92" s="23"/>
      <c r="Q92" s="23"/>
      <c r="R92" s="23"/>
      <c r="S92" s="23"/>
      <c r="T92" s="2"/>
      <c r="U92" s="2"/>
      <c r="V92" s="2"/>
      <c r="W92" s="2"/>
      <c r="X92" s="2"/>
      <c r="Y92" s="2"/>
      <c r="Z92" s="2"/>
      <c r="AA92" s="2"/>
      <c r="AB92" s="2"/>
      <c r="AC92" s="2"/>
    </row>
    <row r="93" spans="1:29" ht="82.8" x14ac:dyDescent="0.3">
      <c r="A93" s="20">
        <v>2</v>
      </c>
      <c r="B93" s="21" t="s">
        <v>266</v>
      </c>
      <c r="C93" s="16" t="s">
        <v>267</v>
      </c>
      <c r="D93" s="16" t="s">
        <v>28</v>
      </c>
      <c r="E93" s="22" t="s">
        <v>268</v>
      </c>
      <c r="F93" s="22" t="s">
        <v>30</v>
      </c>
      <c r="G93" s="19"/>
      <c r="H93" s="11">
        <f t="shared" si="3"/>
        <v>0</v>
      </c>
      <c r="I93" s="23"/>
      <c r="J93" s="23"/>
      <c r="K93" s="23"/>
      <c r="L93" s="23"/>
      <c r="M93" s="23"/>
      <c r="N93" s="23"/>
      <c r="O93" s="23"/>
      <c r="P93" s="23"/>
      <c r="Q93" s="23"/>
      <c r="R93" s="23"/>
      <c r="S93" s="23"/>
      <c r="T93" s="2"/>
      <c r="U93" s="2"/>
      <c r="V93" s="2"/>
      <c r="W93" s="2"/>
      <c r="X93" s="2"/>
      <c r="Y93" s="2"/>
      <c r="Z93" s="2"/>
      <c r="AA93" s="2"/>
      <c r="AB93" s="2"/>
      <c r="AC93" s="2"/>
    </row>
    <row r="94" spans="1:29" ht="96.6" x14ac:dyDescent="0.3">
      <c r="A94" s="20">
        <v>2</v>
      </c>
      <c r="B94" s="21" t="s">
        <v>269</v>
      </c>
      <c r="C94" s="16" t="s">
        <v>270</v>
      </c>
      <c r="D94" s="16" t="s">
        <v>28</v>
      </c>
      <c r="E94" s="27" t="s">
        <v>271</v>
      </c>
      <c r="F94" s="22" t="s">
        <v>30</v>
      </c>
      <c r="G94" s="19"/>
      <c r="H94" s="11">
        <f t="shared" si="3"/>
        <v>0</v>
      </c>
      <c r="I94" s="23"/>
      <c r="J94" s="23"/>
      <c r="K94" s="23"/>
      <c r="L94" s="23"/>
      <c r="M94" s="23"/>
      <c r="N94" s="23"/>
      <c r="O94" s="23"/>
      <c r="P94" s="23"/>
      <c r="Q94" s="23"/>
      <c r="R94" s="23"/>
      <c r="S94" s="23"/>
      <c r="T94" s="2"/>
      <c r="U94" s="2"/>
      <c r="V94" s="2"/>
      <c r="W94" s="2"/>
      <c r="X94" s="2"/>
      <c r="Y94" s="2"/>
      <c r="Z94" s="2"/>
      <c r="AA94" s="2"/>
      <c r="AB94" s="2"/>
      <c r="AC94" s="2"/>
    </row>
    <row r="95" spans="1:29" ht="124.2" x14ac:dyDescent="0.3">
      <c r="A95" s="20">
        <v>2</v>
      </c>
      <c r="B95" s="21" t="s">
        <v>272</v>
      </c>
      <c r="C95" s="16" t="s">
        <v>273</v>
      </c>
      <c r="D95" s="16" t="s">
        <v>28</v>
      </c>
      <c r="E95" s="24" t="s">
        <v>274</v>
      </c>
      <c r="F95" s="22" t="s">
        <v>30</v>
      </c>
      <c r="G95" s="19"/>
      <c r="H95" s="11">
        <f t="shared" si="3"/>
        <v>0</v>
      </c>
      <c r="I95" s="23"/>
      <c r="J95" s="23"/>
      <c r="K95" s="23"/>
      <c r="L95" s="23"/>
      <c r="M95" s="23"/>
      <c r="N95" s="23"/>
      <c r="O95" s="23"/>
      <c r="P95" s="23"/>
      <c r="Q95" s="23"/>
      <c r="R95" s="23"/>
      <c r="S95" s="23"/>
      <c r="T95" s="2"/>
      <c r="U95" s="2"/>
      <c r="V95" s="2"/>
      <c r="W95" s="2"/>
      <c r="X95" s="2"/>
      <c r="Y95" s="2"/>
      <c r="Z95" s="2"/>
      <c r="AA95" s="2"/>
      <c r="AB95" s="2"/>
      <c r="AC95" s="2"/>
    </row>
    <row r="96" spans="1:29" ht="193.2" x14ac:dyDescent="0.3">
      <c r="A96" s="20">
        <v>2</v>
      </c>
      <c r="B96" s="21" t="s">
        <v>275</v>
      </c>
      <c r="C96" s="16" t="s">
        <v>276</v>
      </c>
      <c r="D96" s="16" t="s">
        <v>28</v>
      </c>
      <c r="E96" s="24" t="s">
        <v>277</v>
      </c>
      <c r="F96" s="22" t="s">
        <v>30</v>
      </c>
      <c r="G96" s="19"/>
      <c r="H96" s="11">
        <f t="shared" si="3"/>
        <v>0</v>
      </c>
      <c r="I96" s="23"/>
      <c r="J96" s="23"/>
      <c r="K96" s="23"/>
      <c r="L96" s="23"/>
      <c r="M96" s="23"/>
      <c r="N96" s="23"/>
      <c r="O96" s="23"/>
      <c r="P96" s="23"/>
      <c r="Q96" s="23"/>
      <c r="R96" s="23"/>
      <c r="S96" s="23"/>
      <c r="T96" s="2"/>
      <c r="U96" s="2"/>
      <c r="V96" s="2"/>
      <c r="W96" s="2"/>
      <c r="X96" s="2"/>
      <c r="Y96" s="2"/>
      <c r="Z96" s="2"/>
      <c r="AA96" s="2"/>
      <c r="AB96" s="2"/>
      <c r="AC96" s="2"/>
    </row>
    <row r="97" spans="1:29" ht="82.8" x14ac:dyDescent="0.3">
      <c r="A97" s="20">
        <v>2</v>
      </c>
      <c r="B97" s="21" t="s">
        <v>278</v>
      </c>
      <c r="C97" s="16" t="s">
        <v>279</v>
      </c>
      <c r="D97" s="16" t="s">
        <v>28</v>
      </c>
      <c r="E97" s="22" t="s">
        <v>280</v>
      </c>
      <c r="F97" s="22" t="s">
        <v>30</v>
      </c>
      <c r="G97" s="19"/>
      <c r="H97" s="11">
        <f t="shared" si="3"/>
        <v>0</v>
      </c>
      <c r="I97" s="23"/>
      <c r="J97" s="23"/>
      <c r="K97" s="23"/>
      <c r="L97" s="23"/>
      <c r="M97" s="23"/>
      <c r="N97" s="23"/>
      <c r="O97" s="23"/>
      <c r="P97" s="23"/>
      <c r="Q97" s="23"/>
      <c r="R97" s="23"/>
      <c r="S97" s="23"/>
      <c r="T97" s="2"/>
      <c r="U97" s="2"/>
      <c r="V97" s="2"/>
      <c r="W97" s="2"/>
      <c r="X97" s="2"/>
      <c r="Y97" s="2"/>
      <c r="Z97" s="2"/>
      <c r="AA97" s="2"/>
      <c r="AB97" s="2"/>
      <c r="AC97" s="2"/>
    </row>
    <row r="98" spans="1:29" ht="96.6" x14ac:dyDescent="0.3">
      <c r="A98" s="20">
        <v>2</v>
      </c>
      <c r="B98" s="21" t="s">
        <v>281</v>
      </c>
      <c r="C98" s="16" t="s">
        <v>282</v>
      </c>
      <c r="D98" s="16" t="s">
        <v>28</v>
      </c>
      <c r="E98" s="22" t="s">
        <v>283</v>
      </c>
      <c r="F98" s="22" t="s">
        <v>30</v>
      </c>
      <c r="G98" s="19"/>
      <c r="H98" s="11">
        <f t="shared" si="3"/>
        <v>0</v>
      </c>
      <c r="I98" s="23"/>
      <c r="J98" s="23"/>
      <c r="K98" s="23"/>
      <c r="L98" s="23"/>
      <c r="M98" s="23"/>
      <c r="N98" s="23"/>
      <c r="O98" s="23"/>
      <c r="P98" s="23"/>
      <c r="Q98" s="23"/>
      <c r="R98" s="23"/>
      <c r="S98" s="23"/>
      <c r="T98" s="2"/>
      <c r="U98" s="2"/>
      <c r="V98" s="2"/>
      <c r="W98" s="2"/>
      <c r="X98" s="2"/>
      <c r="Y98" s="2"/>
      <c r="Z98" s="2"/>
      <c r="AA98" s="2"/>
      <c r="AB98" s="2"/>
      <c r="AC98" s="2"/>
    </row>
    <row r="99" spans="1:29" ht="82.8" x14ac:dyDescent="0.3">
      <c r="A99" s="20">
        <v>2</v>
      </c>
      <c r="B99" s="21" t="s">
        <v>284</v>
      </c>
      <c r="C99" s="16" t="s">
        <v>285</v>
      </c>
      <c r="D99" s="16" t="s">
        <v>28</v>
      </c>
      <c r="E99" s="22" t="s">
        <v>286</v>
      </c>
      <c r="F99" s="22" t="s">
        <v>30</v>
      </c>
      <c r="G99" s="19"/>
      <c r="H99" s="11">
        <f t="shared" si="3"/>
        <v>0</v>
      </c>
      <c r="I99" s="23"/>
      <c r="J99" s="23"/>
      <c r="K99" s="23"/>
      <c r="L99" s="23"/>
      <c r="M99" s="23"/>
      <c r="N99" s="23"/>
      <c r="O99" s="23"/>
      <c r="P99" s="23"/>
      <c r="Q99" s="23"/>
      <c r="R99" s="23"/>
      <c r="S99" s="23"/>
      <c r="T99" s="2"/>
      <c r="U99" s="2"/>
      <c r="V99" s="2"/>
      <c r="W99" s="2"/>
      <c r="X99" s="2"/>
      <c r="Y99" s="2"/>
      <c r="Z99" s="2"/>
      <c r="AA99" s="2"/>
      <c r="AB99" s="2"/>
      <c r="AC99" s="2"/>
    </row>
    <row r="100" spans="1:29" ht="55.2" x14ac:dyDescent="0.3">
      <c r="A100" s="20">
        <v>2</v>
      </c>
      <c r="B100" s="21" t="s">
        <v>287</v>
      </c>
      <c r="C100" s="16" t="s">
        <v>288</v>
      </c>
      <c r="D100" s="16" t="s">
        <v>28</v>
      </c>
      <c r="E100" s="22" t="s">
        <v>289</v>
      </c>
      <c r="F100" s="22" t="s">
        <v>30</v>
      </c>
      <c r="G100" s="19"/>
      <c r="H100" s="11">
        <f t="shared" si="3"/>
        <v>0</v>
      </c>
      <c r="I100" s="23"/>
      <c r="J100" s="23"/>
      <c r="K100" s="23"/>
      <c r="L100" s="23"/>
      <c r="M100" s="23"/>
      <c r="N100" s="23"/>
      <c r="O100" s="23"/>
      <c r="P100" s="23"/>
      <c r="Q100" s="23"/>
      <c r="R100" s="23"/>
      <c r="S100" s="23"/>
      <c r="T100" s="2"/>
      <c r="U100" s="2"/>
      <c r="V100" s="2"/>
      <c r="W100" s="2"/>
      <c r="X100" s="2"/>
      <c r="Y100" s="2"/>
      <c r="Z100" s="2"/>
      <c r="AA100" s="2"/>
      <c r="AB100" s="2"/>
      <c r="AC100" s="2"/>
    </row>
    <row r="101" spans="1:29" ht="82.8" x14ac:dyDescent="0.3">
      <c r="A101" s="20">
        <v>2</v>
      </c>
      <c r="B101" s="21" t="s">
        <v>290</v>
      </c>
      <c r="C101" s="16" t="s">
        <v>291</v>
      </c>
      <c r="D101" s="16" t="s">
        <v>28</v>
      </c>
      <c r="E101" s="22" t="s">
        <v>292</v>
      </c>
      <c r="F101" s="22" t="s">
        <v>30</v>
      </c>
      <c r="G101" s="19"/>
      <c r="H101" s="11">
        <f t="shared" si="3"/>
        <v>0</v>
      </c>
      <c r="I101" s="23"/>
      <c r="J101" s="23"/>
      <c r="K101" s="23"/>
      <c r="L101" s="23"/>
      <c r="M101" s="23"/>
      <c r="N101" s="23"/>
      <c r="O101" s="23"/>
      <c r="P101" s="23"/>
      <c r="Q101" s="23"/>
      <c r="R101" s="23"/>
      <c r="S101" s="23"/>
      <c r="T101" s="2"/>
      <c r="U101" s="2"/>
      <c r="V101" s="2"/>
      <c r="W101" s="2"/>
      <c r="X101" s="2"/>
      <c r="Y101" s="2"/>
      <c r="Z101" s="2"/>
      <c r="AA101" s="2"/>
      <c r="AB101" s="2"/>
      <c r="AC101" s="2"/>
    </row>
    <row r="102" spans="1:29" ht="138" x14ac:dyDescent="0.3">
      <c r="A102" s="20">
        <v>2</v>
      </c>
      <c r="B102" s="21" t="s">
        <v>293</v>
      </c>
      <c r="C102" s="16" t="s">
        <v>294</v>
      </c>
      <c r="D102" s="16" t="s">
        <v>28</v>
      </c>
      <c r="E102" s="22" t="s">
        <v>295</v>
      </c>
      <c r="F102" s="22" t="s">
        <v>30</v>
      </c>
      <c r="G102" s="19"/>
      <c r="H102" s="11">
        <f t="shared" si="3"/>
        <v>0</v>
      </c>
      <c r="I102" s="23"/>
      <c r="J102" s="23"/>
      <c r="K102" s="23"/>
      <c r="L102" s="23"/>
      <c r="M102" s="23"/>
      <c r="N102" s="23"/>
      <c r="O102" s="23"/>
      <c r="P102" s="23"/>
      <c r="Q102" s="23"/>
      <c r="R102" s="23"/>
      <c r="S102" s="23"/>
      <c r="T102" s="2"/>
      <c r="U102" s="2"/>
      <c r="V102" s="2"/>
      <c r="W102" s="2"/>
      <c r="X102" s="2"/>
      <c r="Y102" s="2"/>
      <c r="Z102" s="2"/>
      <c r="AA102" s="2"/>
      <c r="AB102" s="2"/>
      <c r="AC102" s="2"/>
    </row>
    <row r="103" spans="1:29" ht="69" x14ac:dyDescent="0.3">
      <c r="A103" s="20">
        <v>2</v>
      </c>
      <c r="B103" s="21" t="s">
        <v>296</v>
      </c>
      <c r="C103" s="16" t="s">
        <v>297</v>
      </c>
      <c r="D103" s="16" t="s">
        <v>28</v>
      </c>
      <c r="E103" s="22" t="s">
        <v>298</v>
      </c>
      <c r="F103" s="22" t="s">
        <v>30</v>
      </c>
      <c r="G103" s="19"/>
      <c r="H103" s="11">
        <f t="shared" si="3"/>
        <v>0</v>
      </c>
      <c r="I103" s="23"/>
      <c r="J103" s="23"/>
      <c r="K103" s="23"/>
      <c r="L103" s="23"/>
      <c r="M103" s="23"/>
      <c r="N103" s="23"/>
      <c r="O103" s="23"/>
      <c r="P103" s="23"/>
      <c r="Q103" s="23"/>
      <c r="R103" s="23"/>
      <c r="S103" s="23"/>
      <c r="T103" s="2"/>
      <c r="U103" s="2"/>
      <c r="V103" s="2"/>
      <c r="W103" s="2"/>
      <c r="X103" s="2"/>
      <c r="Y103" s="2"/>
      <c r="Z103" s="2"/>
      <c r="AA103" s="2"/>
      <c r="AB103" s="2"/>
      <c r="AC103" s="2"/>
    </row>
    <row r="104" spans="1:29" ht="96.6" x14ac:dyDescent="0.3">
      <c r="A104" s="20">
        <v>2</v>
      </c>
      <c r="B104" s="21" t="s">
        <v>299</v>
      </c>
      <c r="C104" s="16" t="s">
        <v>300</v>
      </c>
      <c r="D104" s="16" t="s">
        <v>28</v>
      </c>
      <c r="E104" s="22" t="s">
        <v>301</v>
      </c>
      <c r="F104" s="22" t="s">
        <v>30</v>
      </c>
      <c r="G104" s="19"/>
      <c r="H104" s="11">
        <f t="shared" si="3"/>
        <v>0</v>
      </c>
      <c r="I104" s="23"/>
      <c r="J104" s="23"/>
      <c r="K104" s="23"/>
      <c r="L104" s="23"/>
      <c r="M104" s="23"/>
      <c r="N104" s="23"/>
      <c r="O104" s="23"/>
      <c r="P104" s="23"/>
      <c r="Q104" s="23"/>
      <c r="R104" s="23"/>
      <c r="S104" s="23"/>
      <c r="T104" s="2"/>
      <c r="U104" s="2"/>
      <c r="V104" s="2"/>
      <c r="W104" s="2"/>
      <c r="X104" s="2"/>
      <c r="Y104" s="2"/>
      <c r="Z104" s="2"/>
      <c r="AA104" s="2"/>
      <c r="AB104" s="2"/>
      <c r="AC104" s="2"/>
    </row>
    <row r="105" spans="1:29" ht="96.6" x14ac:dyDescent="0.3">
      <c r="A105" s="20">
        <v>2</v>
      </c>
      <c r="B105" s="21" t="s">
        <v>302</v>
      </c>
      <c r="C105" s="16" t="s">
        <v>303</v>
      </c>
      <c r="D105" s="16" t="s">
        <v>28</v>
      </c>
      <c r="E105" s="22" t="s">
        <v>304</v>
      </c>
      <c r="F105" s="22" t="s">
        <v>30</v>
      </c>
      <c r="G105" s="19"/>
      <c r="H105" s="11">
        <f t="shared" si="3"/>
        <v>0</v>
      </c>
      <c r="I105" s="23"/>
      <c r="J105" s="23"/>
      <c r="K105" s="23"/>
      <c r="L105" s="23"/>
      <c r="M105" s="23"/>
      <c r="N105" s="23"/>
      <c r="O105" s="23"/>
      <c r="P105" s="23"/>
      <c r="Q105" s="23"/>
      <c r="R105" s="23"/>
      <c r="S105" s="23"/>
      <c r="T105" s="2"/>
      <c r="U105" s="2"/>
      <c r="V105" s="2"/>
      <c r="W105" s="2"/>
      <c r="X105" s="2"/>
      <c r="Y105" s="2"/>
      <c r="Z105" s="2"/>
      <c r="AA105" s="2"/>
      <c r="AB105" s="2"/>
      <c r="AC105" s="2"/>
    </row>
    <row r="106" spans="1:29" ht="110.4" x14ac:dyDescent="0.3">
      <c r="A106" s="20">
        <v>2</v>
      </c>
      <c r="B106" s="21" t="s">
        <v>305</v>
      </c>
      <c r="C106" s="16" t="s">
        <v>306</v>
      </c>
      <c r="D106" s="16" t="s">
        <v>28</v>
      </c>
      <c r="E106" s="22" t="s">
        <v>307</v>
      </c>
      <c r="F106" s="22" t="s">
        <v>30</v>
      </c>
      <c r="G106" s="19"/>
      <c r="H106" s="11">
        <f t="shared" si="3"/>
        <v>0</v>
      </c>
      <c r="I106" s="23"/>
      <c r="J106" s="23"/>
      <c r="K106" s="23"/>
      <c r="L106" s="23"/>
      <c r="M106" s="23"/>
      <c r="N106" s="23"/>
      <c r="O106" s="23"/>
      <c r="P106" s="23"/>
      <c r="Q106" s="23"/>
      <c r="R106" s="23"/>
      <c r="S106" s="23"/>
      <c r="T106" s="2"/>
      <c r="U106" s="2"/>
      <c r="V106" s="2"/>
      <c r="W106" s="2"/>
      <c r="X106" s="2"/>
      <c r="Y106" s="2"/>
      <c r="Z106" s="2"/>
      <c r="AA106" s="2"/>
      <c r="AB106" s="2"/>
      <c r="AC106" s="2"/>
    </row>
    <row r="107" spans="1:29" ht="110.4" x14ac:dyDescent="0.3">
      <c r="A107" s="20">
        <v>2</v>
      </c>
      <c r="B107" s="21" t="s">
        <v>308</v>
      </c>
      <c r="C107" s="16" t="s">
        <v>309</v>
      </c>
      <c r="D107" s="16" t="s">
        <v>28</v>
      </c>
      <c r="E107" s="22" t="s">
        <v>310</v>
      </c>
      <c r="F107" s="22" t="s">
        <v>30</v>
      </c>
      <c r="G107" s="19"/>
      <c r="H107" s="11">
        <f t="shared" si="3"/>
        <v>0</v>
      </c>
      <c r="I107" s="23"/>
      <c r="J107" s="23"/>
      <c r="K107" s="23"/>
      <c r="L107" s="23"/>
      <c r="M107" s="23"/>
      <c r="N107" s="23"/>
      <c r="O107" s="23"/>
      <c r="P107" s="23"/>
      <c r="Q107" s="23"/>
      <c r="R107" s="23"/>
      <c r="S107" s="23"/>
      <c r="T107" s="2"/>
      <c r="U107" s="2"/>
      <c r="V107" s="2"/>
      <c r="W107" s="2"/>
      <c r="X107" s="2"/>
      <c r="Y107" s="2"/>
      <c r="Z107" s="2"/>
      <c r="AA107" s="2"/>
      <c r="AB107" s="2"/>
      <c r="AC107" s="2"/>
    </row>
    <row r="108" spans="1:29" ht="82.8" x14ac:dyDescent="0.3">
      <c r="A108" s="20">
        <v>2</v>
      </c>
      <c r="B108" s="21" t="s">
        <v>311</v>
      </c>
      <c r="C108" s="16" t="s">
        <v>312</v>
      </c>
      <c r="D108" s="16" t="s">
        <v>28</v>
      </c>
      <c r="E108" s="22" t="s">
        <v>313</v>
      </c>
      <c r="F108" s="22" t="s">
        <v>30</v>
      </c>
      <c r="G108" s="19"/>
      <c r="H108" s="11">
        <f t="shared" si="3"/>
        <v>0</v>
      </c>
      <c r="I108" s="23"/>
      <c r="J108" s="23"/>
      <c r="K108" s="23"/>
      <c r="L108" s="23"/>
      <c r="M108" s="23"/>
      <c r="N108" s="23"/>
      <c r="O108" s="23"/>
      <c r="P108" s="23"/>
      <c r="Q108" s="23"/>
      <c r="R108" s="23"/>
      <c r="S108" s="23"/>
      <c r="T108" s="2"/>
      <c r="U108" s="2"/>
      <c r="V108" s="2"/>
      <c r="W108" s="2"/>
      <c r="X108" s="2"/>
      <c r="Y108" s="2"/>
      <c r="Z108" s="2"/>
      <c r="AA108" s="2"/>
      <c r="AB108" s="2"/>
      <c r="AC108" s="2"/>
    </row>
    <row r="109" spans="1:29" ht="96.6" x14ac:dyDescent="0.3">
      <c r="A109" s="20">
        <v>2</v>
      </c>
      <c r="B109" s="21" t="s">
        <v>314</v>
      </c>
      <c r="C109" s="16" t="s">
        <v>315</v>
      </c>
      <c r="D109" s="16" t="s">
        <v>28</v>
      </c>
      <c r="E109" s="22" t="s">
        <v>316</v>
      </c>
      <c r="F109" s="22" t="s">
        <v>30</v>
      </c>
      <c r="G109" s="19"/>
      <c r="H109" s="11">
        <f t="shared" si="3"/>
        <v>0</v>
      </c>
      <c r="I109" s="23"/>
      <c r="J109" s="23"/>
      <c r="K109" s="23"/>
      <c r="L109" s="23"/>
      <c r="M109" s="23"/>
      <c r="N109" s="23"/>
      <c r="O109" s="23"/>
      <c r="P109" s="23"/>
      <c r="Q109" s="23"/>
      <c r="R109" s="23"/>
      <c r="S109" s="23"/>
      <c r="T109" s="2"/>
      <c r="U109" s="2"/>
      <c r="V109" s="2"/>
      <c r="W109" s="2"/>
      <c r="X109" s="2"/>
      <c r="Y109" s="2"/>
      <c r="Z109" s="2"/>
      <c r="AA109" s="2"/>
      <c r="AB109" s="2"/>
      <c r="AC109" s="2"/>
    </row>
    <row r="110" spans="1:29" ht="179.4" x14ac:dyDescent="0.3">
      <c r="A110" s="20">
        <v>2</v>
      </c>
      <c r="B110" s="21" t="s">
        <v>317</v>
      </c>
      <c r="C110" s="16" t="s">
        <v>318</v>
      </c>
      <c r="D110" s="16" t="s">
        <v>28</v>
      </c>
      <c r="E110" s="22" t="s">
        <v>319</v>
      </c>
      <c r="F110" s="22" t="s">
        <v>30</v>
      </c>
      <c r="G110" s="19"/>
      <c r="H110" s="11">
        <f t="shared" si="3"/>
        <v>0</v>
      </c>
      <c r="I110" s="23"/>
      <c r="J110" s="23"/>
      <c r="K110" s="23"/>
      <c r="L110" s="23"/>
      <c r="M110" s="23"/>
      <c r="N110" s="23"/>
      <c r="O110" s="23"/>
      <c r="P110" s="23"/>
      <c r="Q110" s="23"/>
      <c r="R110" s="23"/>
      <c r="S110" s="23"/>
      <c r="T110" s="2"/>
      <c r="U110" s="2"/>
      <c r="V110" s="2"/>
      <c r="W110" s="2"/>
      <c r="X110" s="2"/>
      <c r="Y110" s="2"/>
      <c r="Z110" s="2"/>
      <c r="AA110" s="2"/>
      <c r="AB110" s="2"/>
      <c r="AC110" s="2"/>
    </row>
    <row r="111" spans="1:29" ht="96.6" x14ac:dyDescent="0.3">
      <c r="A111" s="20">
        <v>2</v>
      </c>
      <c r="B111" s="25" t="s">
        <v>320</v>
      </c>
      <c r="C111" s="25" t="s">
        <v>321</v>
      </c>
      <c r="D111" s="16" t="s">
        <v>28</v>
      </c>
      <c r="E111" s="25" t="s">
        <v>322</v>
      </c>
      <c r="F111" s="22" t="s">
        <v>30</v>
      </c>
      <c r="G111" s="19"/>
      <c r="H111" s="11">
        <f t="shared" si="3"/>
        <v>0</v>
      </c>
      <c r="I111" s="23"/>
      <c r="J111" s="23"/>
      <c r="K111" s="23"/>
      <c r="L111" s="23"/>
      <c r="M111" s="23"/>
      <c r="N111" s="23"/>
      <c r="O111" s="23"/>
      <c r="P111" s="23"/>
      <c r="Q111" s="23"/>
      <c r="R111" s="23"/>
      <c r="S111" s="23"/>
      <c r="T111" s="2"/>
      <c r="U111" s="2"/>
      <c r="V111" s="2"/>
      <c r="W111" s="2"/>
      <c r="X111" s="2"/>
      <c r="Y111" s="2"/>
      <c r="Z111" s="2"/>
      <c r="AA111" s="2"/>
      <c r="AB111" s="2"/>
      <c r="AC111" s="2"/>
    </row>
    <row r="112" spans="1:29" ht="110.4" x14ac:dyDescent="0.3">
      <c r="A112" s="20">
        <v>2</v>
      </c>
      <c r="B112" s="21" t="s">
        <v>323</v>
      </c>
      <c r="C112" s="16" t="s">
        <v>324</v>
      </c>
      <c r="D112" s="16" t="s">
        <v>28</v>
      </c>
      <c r="E112" s="22" t="s">
        <v>325</v>
      </c>
      <c r="F112" s="22" t="s">
        <v>30</v>
      </c>
      <c r="G112" s="19"/>
      <c r="H112" s="11">
        <f t="shared" si="3"/>
        <v>0</v>
      </c>
      <c r="I112" s="23"/>
      <c r="J112" s="23"/>
      <c r="K112" s="23"/>
      <c r="L112" s="23"/>
      <c r="M112" s="23"/>
      <c r="N112" s="23"/>
      <c r="O112" s="23"/>
      <c r="P112" s="23"/>
      <c r="Q112" s="23"/>
      <c r="R112" s="23"/>
      <c r="S112" s="23"/>
      <c r="T112" s="2"/>
      <c r="U112" s="2"/>
      <c r="V112" s="2"/>
      <c r="W112" s="2"/>
      <c r="X112" s="2"/>
      <c r="Y112" s="2"/>
      <c r="Z112" s="2"/>
      <c r="AA112" s="2"/>
      <c r="AB112" s="2"/>
      <c r="AC112" s="2"/>
    </row>
    <row r="113" spans="1:29" ht="179.4" x14ac:dyDescent="0.3">
      <c r="A113" s="20">
        <v>2</v>
      </c>
      <c r="B113" s="21" t="s">
        <v>326</v>
      </c>
      <c r="C113" s="16" t="s">
        <v>327</v>
      </c>
      <c r="D113" s="16" t="s">
        <v>28</v>
      </c>
      <c r="E113" s="27" t="s">
        <v>328</v>
      </c>
      <c r="F113" s="22" t="s">
        <v>30</v>
      </c>
      <c r="G113" s="19"/>
      <c r="H113" s="11">
        <f t="shared" si="3"/>
        <v>0</v>
      </c>
      <c r="I113" s="23"/>
      <c r="J113" s="23"/>
      <c r="K113" s="23"/>
      <c r="L113" s="23"/>
      <c r="M113" s="23"/>
      <c r="N113" s="23"/>
      <c r="O113" s="23"/>
      <c r="P113" s="23"/>
      <c r="Q113" s="23"/>
      <c r="R113" s="23"/>
      <c r="S113" s="23"/>
      <c r="T113" s="2"/>
      <c r="U113" s="2"/>
      <c r="V113" s="2"/>
      <c r="W113" s="2"/>
      <c r="X113" s="2"/>
      <c r="Y113" s="2"/>
      <c r="Z113" s="2"/>
      <c r="AA113" s="2"/>
      <c r="AB113" s="2"/>
      <c r="AC113" s="2"/>
    </row>
    <row r="114" spans="1:29" ht="82.8" x14ac:dyDescent="0.3">
      <c r="A114" s="20">
        <v>2</v>
      </c>
      <c r="B114" s="21" t="s">
        <v>329</v>
      </c>
      <c r="C114" s="16" t="s">
        <v>330</v>
      </c>
      <c r="D114" s="16" t="s">
        <v>28</v>
      </c>
      <c r="E114" s="27" t="s">
        <v>331</v>
      </c>
      <c r="F114" s="22" t="s">
        <v>30</v>
      </c>
      <c r="G114" s="19"/>
      <c r="H114" s="11">
        <f t="shared" si="3"/>
        <v>0</v>
      </c>
      <c r="I114" s="23"/>
      <c r="J114" s="23"/>
      <c r="K114" s="23"/>
      <c r="L114" s="23"/>
      <c r="M114" s="23"/>
      <c r="N114" s="23"/>
      <c r="O114" s="23"/>
      <c r="P114" s="23"/>
      <c r="Q114" s="23"/>
      <c r="R114" s="23"/>
      <c r="S114" s="23"/>
      <c r="T114" s="2"/>
      <c r="U114" s="2"/>
      <c r="V114" s="2"/>
      <c r="W114" s="2"/>
      <c r="X114" s="2"/>
      <c r="Y114" s="2"/>
      <c r="Z114" s="2"/>
      <c r="AA114" s="2"/>
      <c r="AB114" s="2"/>
      <c r="AC114" s="2"/>
    </row>
    <row r="115" spans="1:29" ht="151.80000000000001" x14ac:dyDescent="0.3">
      <c r="A115" s="20">
        <v>2</v>
      </c>
      <c r="B115" s="21" t="s">
        <v>332</v>
      </c>
      <c r="C115" s="16" t="s">
        <v>333</v>
      </c>
      <c r="D115" s="16" t="s">
        <v>28</v>
      </c>
      <c r="E115" s="27" t="s">
        <v>334</v>
      </c>
      <c r="F115" s="22" t="s">
        <v>30</v>
      </c>
      <c r="G115" s="18" t="s">
        <v>335</v>
      </c>
      <c r="H115" s="11">
        <f t="shared" si="3"/>
        <v>1161535108</v>
      </c>
      <c r="I115" s="23"/>
      <c r="J115" s="23"/>
      <c r="K115" s="23"/>
      <c r="L115" s="23">
        <v>1161535108</v>
      </c>
      <c r="M115" s="23"/>
      <c r="N115" s="23"/>
      <c r="O115" s="23"/>
      <c r="P115" s="23"/>
      <c r="Q115" s="23"/>
      <c r="R115" s="23"/>
      <c r="S115" s="23"/>
      <c r="T115" s="2"/>
      <c r="U115" s="2"/>
      <c r="V115" s="2"/>
      <c r="W115" s="2"/>
      <c r="X115" s="2"/>
      <c r="Y115" s="2"/>
      <c r="Z115" s="2"/>
      <c r="AA115" s="2"/>
      <c r="AB115" s="2"/>
      <c r="AC115" s="2"/>
    </row>
    <row r="116" spans="1:29" ht="110.4" x14ac:dyDescent="0.3">
      <c r="A116" s="20">
        <v>2</v>
      </c>
      <c r="B116" s="21" t="s">
        <v>336</v>
      </c>
      <c r="C116" s="16" t="s">
        <v>337</v>
      </c>
      <c r="D116" s="16" t="s">
        <v>28</v>
      </c>
      <c r="E116" s="27" t="s">
        <v>338</v>
      </c>
      <c r="F116" s="22" t="s">
        <v>30</v>
      </c>
      <c r="G116" s="19"/>
      <c r="H116" s="11">
        <f t="shared" si="3"/>
        <v>0</v>
      </c>
      <c r="I116" s="23"/>
      <c r="J116" s="23"/>
      <c r="K116" s="23"/>
      <c r="L116" s="23"/>
      <c r="M116" s="23"/>
      <c r="N116" s="23"/>
      <c r="O116" s="23"/>
      <c r="P116" s="23"/>
      <c r="Q116" s="23"/>
      <c r="R116" s="23"/>
      <c r="S116" s="23"/>
      <c r="T116" s="2"/>
      <c r="U116" s="2"/>
      <c r="V116" s="2"/>
      <c r="W116" s="2"/>
      <c r="X116" s="2"/>
      <c r="Y116" s="2"/>
      <c r="Z116" s="2"/>
      <c r="AA116" s="2"/>
      <c r="AB116" s="2"/>
      <c r="AC116" s="2"/>
    </row>
    <row r="117" spans="1:29" ht="96.6" x14ac:dyDescent="0.3">
      <c r="A117" s="20">
        <v>2</v>
      </c>
      <c r="B117" s="21" t="s">
        <v>339</v>
      </c>
      <c r="C117" s="16" t="s">
        <v>340</v>
      </c>
      <c r="D117" s="16" t="s">
        <v>28</v>
      </c>
      <c r="E117" s="27" t="s">
        <v>341</v>
      </c>
      <c r="F117" s="22" t="s">
        <v>30</v>
      </c>
      <c r="G117" s="18" t="s">
        <v>342</v>
      </c>
      <c r="H117" s="11">
        <f t="shared" si="3"/>
        <v>1000</v>
      </c>
      <c r="I117" s="23"/>
      <c r="J117" s="23"/>
      <c r="K117" s="23"/>
      <c r="L117" s="23">
        <v>1000</v>
      </c>
      <c r="M117" s="23"/>
      <c r="N117" s="23"/>
      <c r="O117" s="23"/>
      <c r="P117" s="23"/>
      <c r="Q117" s="23"/>
      <c r="R117" s="23"/>
      <c r="S117" s="23"/>
      <c r="T117" s="2"/>
      <c r="U117" s="2"/>
      <c r="V117" s="2"/>
      <c r="W117" s="2"/>
      <c r="X117" s="2"/>
      <c r="Y117" s="2"/>
      <c r="Z117" s="2"/>
      <c r="AA117" s="2"/>
      <c r="AB117" s="2"/>
      <c r="AC117" s="2"/>
    </row>
    <row r="118" spans="1:29" ht="165.6" x14ac:dyDescent="0.3">
      <c r="A118" s="20">
        <v>2</v>
      </c>
      <c r="B118" s="21" t="s">
        <v>343</v>
      </c>
      <c r="C118" s="16" t="s">
        <v>344</v>
      </c>
      <c r="D118" s="16" t="s">
        <v>28</v>
      </c>
      <c r="E118" s="27" t="s">
        <v>345</v>
      </c>
      <c r="F118" s="22" t="s">
        <v>30</v>
      </c>
      <c r="G118" s="19"/>
      <c r="H118" s="11">
        <f t="shared" si="3"/>
        <v>0</v>
      </c>
      <c r="I118" s="23"/>
      <c r="J118" s="23"/>
      <c r="K118" s="23"/>
      <c r="L118" s="23"/>
      <c r="M118" s="23"/>
      <c r="N118" s="23"/>
      <c r="O118" s="23"/>
      <c r="P118" s="23"/>
      <c r="Q118" s="23"/>
      <c r="R118" s="23"/>
      <c r="S118" s="23"/>
      <c r="T118" s="2"/>
      <c r="U118" s="2"/>
      <c r="V118" s="2"/>
      <c r="W118" s="2"/>
      <c r="X118" s="2"/>
      <c r="Y118" s="2"/>
      <c r="Z118" s="2"/>
      <c r="AA118" s="2"/>
      <c r="AB118" s="2"/>
      <c r="AC118" s="2"/>
    </row>
    <row r="119" spans="1:29" ht="82.8" x14ac:dyDescent="0.3">
      <c r="A119" s="20">
        <v>2</v>
      </c>
      <c r="B119" s="21" t="s">
        <v>346</v>
      </c>
      <c r="C119" s="16" t="s">
        <v>347</v>
      </c>
      <c r="D119" s="16" t="s">
        <v>28</v>
      </c>
      <c r="E119" s="27" t="s">
        <v>348</v>
      </c>
      <c r="F119" s="22" t="s">
        <v>30</v>
      </c>
      <c r="G119" s="19"/>
      <c r="H119" s="11">
        <f t="shared" si="3"/>
        <v>0</v>
      </c>
      <c r="I119" s="23"/>
      <c r="J119" s="23"/>
      <c r="K119" s="23"/>
      <c r="L119" s="23"/>
      <c r="M119" s="23"/>
      <c r="N119" s="23"/>
      <c r="O119" s="23"/>
      <c r="P119" s="23"/>
      <c r="Q119" s="23"/>
      <c r="R119" s="23"/>
      <c r="S119" s="23"/>
      <c r="T119" s="2"/>
      <c r="U119" s="2"/>
      <c r="V119" s="2"/>
      <c r="W119" s="2"/>
      <c r="X119" s="2"/>
      <c r="Y119" s="2"/>
      <c r="Z119" s="2"/>
      <c r="AA119" s="2"/>
      <c r="AB119" s="2"/>
      <c r="AC119" s="2"/>
    </row>
    <row r="120" spans="1:29" ht="179.4" x14ac:dyDescent="0.3">
      <c r="A120" s="20">
        <v>2</v>
      </c>
      <c r="B120" s="21" t="s">
        <v>349</v>
      </c>
      <c r="C120" s="16" t="s">
        <v>350</v>
      </c>
      <c r="D120" s="16" t="s">
        <v>28</v>
      </c>
      <c r="E120" s="27" t="s">
        <v>351</v>
      </c>
      <c r="F120" s="22" t="s">
        <v>30</v>
      </c>
      <c r="G120" s="19"/>
      <c r="H120" s="11">
        <f t="shared" si="3"/>
        <v>0</v>
      </c>
      <c r="I120" s="23"/>
      <c r="J120" s="23"/>
      <c r="K120" s="23"/>
      <c r="L120" s="23"/>
      <c r="M120" s="23"/>
      <c r="N120" s="23"/>
      <c r="O120" s="23"/>
      <c r="P120" s="23"/>
      <c r="Q120" s="23"/>
      <c r="R120" s="23"/>
      <c r="S120" s="23"/>
      <c r="T120" s="2"/>
      <c r="U120" s="2"/>
      <c r="V120" s="2"/>
      <c r="W120" s="2"/>
      <c r="X120" s="2"/>
      <c r="Y120" s="2"/>
      <c r="Z120" s="2"/>
      <c r="AA120" s="2"/>
      <c r="AB120" s="2"/>
      <c r="AC120" s="2"/>
    </row>
    <row r="121" spans="1:29" ht="124.2" x14ac:dyDescent="0.3">
      <c r="A121" s="20">
        <v>2</v>
      </c>
      <c r="B121" s="21" t="s">
        <v>352</v>
      </c>
      <c r="C121" s="16" t="s">
        <v>353</v>
      </c>
      <c r="D121" s="16" t="s">
        <v>28</v>
      </c>
      <c r="E121" s="22" t="s">
        <v>354</v>
      </c>
      <c r="F121" s="22" t="s">
        <v>30</v>
      </c>
      <c r="G121" s="19"/>
      <c r="H121" s="11">
        <f t="shared" si="3"/>
        <v>0</v>
      </c>
      <c r="I121" s="23"/>
      <c r="J121" s="23"/>
      <c r="K121" s="23"/>
      <c r="L121" s="23"/>
      <c r="M121" s="23"/>
      <c r="N121" s="23"/>
      <c r="O121" s="23"/>
      <c r="P121" s="23"/>
      <c r="Q121" s="23"/>
      <c r="R121" s="23"/>
      <c r="S121" s="23"/>
      <c r="T121" s="2"/>
      <c r="U121" s="2"/>
      <c r="V121" s="2"/>
      <c r="W121" s="2"/>
      <c r="X121" s="2"/>
      <c r="Y121" s="2"/>
      <c r="Z121" s="2"/>
      <c r="AA121" s="2"/>
      <c r="AB121" s="2"/>
      <c r="AC121" s="2"/>
    </row>
    <row r="122" spans="1:29" ht="96.6" x14ac:dyDescent="0.3">
      <c r="A122" s="20">
        <v>2</v>
      </c>
      <c r="B122" s="21" t="s">
        <v>355</v>
      </c>
      <c r="C122" s="16" t="s">
        <v>356</v>
      </c>
      <c r="D122" s="16" t="s">
        <v>28</v>
      </c>
      <c r="E122" s="22" t="s">
        <v>357</v>
      </c>
      <c r="F122" s="22" t="s">
        <v>30</v>
      </c>
      <c r="G122" s="19"/>
      <c r="H122" s="11">
        <f t="shared" si="3"/>
        <v>0</v>
      </c>
      <c r="I122" s="23"/>
      <c r="J122" s="23"/>
      <c r="K122" s="23"/>
      <c r="L122" s="23"/>
      <c r="M122" s="23"/>
      <c r="N122" s="23"/>
      <c r="O122" s="23"/>
      <c r="P122" s="23"/>
      <c r="Q122" s="23"/>
      <c r="R122" s="23"/>
      <c r="S122" s="23"/>
      <c r="T122" s="2"/>
      <c r="U122" s="2"/>
      <c r="V122" s="2"/>
      <c r="W122" s="2"/>
      <c r="X122" s="2"/>
      <c r="Y122" s="2"/>
      <c r="Z122" s="2"/>
      <c r="AA122" s="2"/>
      <c r="AB122" s="2"/>
      <c r="AC122" s="2"/>
    </row>
    <row r="123" spans="1:29" ht="124.2" x14ac:dyDescent="0.3">
      <c r="A123" s="20">
        <v>2</v>
      </c>
      <c r="B123" s="21" t="s">
        <v>358</v>
      </c>
      <c r="C123" s="16" t="s">
        <v>359</v>
      </c>
      <c r="D123" s="16" t="s">
        <v>28</v>
      </c>
      <c r="E123" s="22" t="s">
        <v>360</v>
      </c>
      <c r="F123" s="22" t="s">
        <v>30</v>
      </c>
      <c r="G123" s="19"/>
      <c r="H123" s="11">
        <f t="shared" si="3"/>
        <v>0</v>
      </c>
      <c r="I123" s="23"/>
      <c r="J123" s="23"/>
      <c r="K123" s="23"/>
      <c r="L123" s="23"/>
      <c r="M123" s="23"/>
      <c r="N123" s="23"/>
      <c r="O123" s="23"/>
      <c r="P123" s="23"/>
      <c r="Q123" s="23"/>
      <c r="R123" s="23"/>
      <c r="S123" s="23"/>
      <c r="T123" s="2"/>
      <c r="U123" s="2"/>
      <c r="V123" s="2"/>
      <c r="W123" s="2"/>
      <c r="X123" s="2"/>
      <c r="Y123" s="2"/>
      <c r="Z123" s="2"/>
      <c r="AA123" s="2"/>
      <c r="AB123" s="2"/>
      <c r="AC123" s="2"/>
    </row>
    <row r="124" spans="1:29" ht="69" x14ac:dyDescent="0.3">
      <c r="A124" s="20">
        <v>2</v>
      </c>
      <c r="B124" s="21" t="s">
        <v>361</v>
      </c>
      <c r="C124" s="16" t="s">
        <v>362</v>
      </c>
      <c r="D124" s="16" t="s">
        <v>28</v>
      </c>
      <c r="E124" s="22" t="s">
        <v>363</v>
      </c>
      <c r="F124" s="22" t="s">
        <v>30</v>
      </c>
      <c r="G124" s="19"/>
      <c r="H124" s="11">
        <f t="shared" si="3"/>
        <v>0</v>
      </c>
      <c r="I124" s="23"/>
      <c r="J124" s="23"/>
      <c r="K124" s="23"/>
      <c r="L124" s="23"/>
      <c r="M124" s="23"/>
      <c r="N124" s="23"/>
      <c r="O124" s="23"/>
      <c r="P124" s="23"/>
      <c r="Q124" s="23"/>
      <c r="R124" s="23"/>
      <c r="S124" s="23"/>
      <c r="T124" s="2"/>
      <c r="U124" s="2"/>
      <c r="V124" s="2"/>
      <c r="W124" s="2"/>
      <c r="X124" s="2"/>
      <c r="Y124" s="2"/>
      <c r="Z124" s="2"/>
      <c r="AA124" s="2"/>
      <c r="AB124" s="2"/>
      <c r="AC124" s="2"/>
    </row>
    <row r="125" spans="1:29" ht="110.4" x14ac:dyDescent="0.3">
      <c r="A125" s="20">
        <v>2</v>
      </c>
      <c r="B125" s="21" t="s">
        <v>364</v>
      </c>
      <c r="C125" s="16" t="s">
        <v>365</v>
      </c>
      <c r="D125" s="16" t="s">
        <v>28</v>
      </c>
      <c r="E125" s="22" t="s">
        <v>366</v>
      </c>
      <c r="F125" s="22" t="s">
        <v>30</v>
      </c>
      <c r="G125" s="19"/>
      <c r="H125" s="11">
        <f t="shared" si="3"/>
        <v>0</v>
      </c>
      <c r="I125" s="23"/>
      <c r="J125" s="23"/>
      <c r="K125" s="23"/>
      <c r="L125" s="23"/>
      <c r="M125" s="23"/>
      <c r="N125" s="23"/>
      <c r="O125" s="23"/>
      <c r="P125" s="23"/>
      <c r="Q125" s="23"/>
      <c r="R125" s="23"/>
      <c r="S125" s="23"/>
      <c r="T125" s="2"/>
      <c r="U125" s="2"/>
      <c r="V125" s="2"/>
      <c r="W125" s="2"/>
      <c r="X125" s="2"/>
      <c r="Y125" s="2"/>
      <c r="Z125" s="2"/>
      <c r="AA125" s="2"/>
      <c r="AB125" s="2"/>
      <c r="AC125" s="2"/>
    </row>
    <row r="126" spans="1:29" ht="96.6" x14ac:dyDescent="0.3">
      <c r="A126" s="20">
        <v>2</v>
      </c>
      <c r="B126" s="21" t="s">
        <v>367</v>
      </c>
      <c r="C126" s="16" t="s">
        <v>368</v>
      </c>
      <c r="D126" s="16" t="s">
        <v>28</v>
      </c>
      <c r="E126" s="24" t="s">
        <v>369</v>
      </c>
      <c r="F126" s="22" t="s">
        <v>30</v>
      </c>
      <c r="G126" s="19"/>
      <c r="H126" s="11">
        <f t="shared" si="3"/>
        <v>0</v>
      </c>
      <c r="I126" s="23"/>
      <c r="J126" s="23"/>
      <c r="K126" s="23"/>
      <c r="L126" s="23"/>
      <c r="M126" s="23"/>
      <c r="N126" s="23"/>
      <c r="O126" s="23"/>
      <c r="P126" s="23"/>
      <c r="Q126" s="23"/>
      <c r="R126" s="23"/>
      <c r="S126" s="23"/>
      <c r="T126" s="2"/>
      <c r="U126" s="2"/>
      <c r="V126" s="2"/>
      <c r="W126" s="2"/>
      <c r="X126" s="2"/>
      <c r="Y126" s="2"/>
      <c r="Z126" s="2"/>
      <c r="AA126" s="2"/>
      <c r="AB126" s="2"/>
      <c r="AC126" s="2"/>
    </row>
    <row r="127" spans="1:29" ht="110.4" x14ac:dyDescent="0.3">
      <c r="A127" s="20">
        <v>2</v>
      </c>
      <c r="B127" s="21" t="s">
        <v>370</v>
      </c>
      <c r="C127" s="16" t="s">
        <v>371</v>
      </c>
      <c r="D127" s="16" t="s">
        <v>28</v>
      </c>
      <c r="E127" s="24" t="s">
        <v>372</v>
      </c>
      <c r="F127" s="22" t="s">
        <v>30</v>
      </c>
      <c r="G127" s="18" t="s">
        <v>373</v>
      </c>
      <c r="H127" s="11">
        <f t="shared" si="3"/>
        <v>8862792000</v>
      </c>
      <c r="I127" s="23"/>
      <c r="J127" s="23"/>
      <c r="K127" s="23"/>
      <c r="L127" s="23">
        <v>8862792000</v>
      </c>
      <c r="M127" s="23"/>
      <c r="N127" s="23"/>
      <c r="O127" s="23"/>
      <c r="P127" s="23"/>
      <c r="Q127" s="23"/>
      <c r="R127" s="23"/>
      <c r="S127" s="23"/>
      <c r="T127" s="2"/>
      <c r="U127" s="2"/>
      <c r="V127" s="2"/>
      <c r="W127" s="2"/>
      <c r="X127" s="2"/>
      <c r="Y127" s="2"/>
      <c r="Z127" s="2"/>
      <c r="AA127" s="2"/>
      <c r="AB127" s="2"/>
      <c r="AC127" s="2"/>
    </row>
    <row r="128" spans="1:29" ht="165.6" x14ac:dyDescent="0.3">
      <c r="A128" s="20">
        <v>2</v>
      </c>
      <c r="B128" s="21" t="s">
        <v>374</v>
      </c>
      <c r="C128" s="16" t="s">
        <v>375</v>
      </c>
      <c r="D128" s="16" t="s">
        <v>28</v>
      </c>
      <c r="E128" s="24" t="s">
        <v>376</v>
      </c>
      <c r="F128" s="22" t="s">
        <v>30</v>
      </c>
      <c r="G128" s="19"/>
      <c r="H128" s="11">
        <f t="shared" si="3"/>
        <v>0</v>
      </c>
      <c r="I128" s="23"/>
      <c r="J128" s="23"/>
      <c r="K128" s="23"/>
      <c r="L128" s="23"/>
      <c r="M128" s="23"/>
      <c r="N128" s="23"/>
      <c r="O128" s="23"/>
      <c r="P128" s="23"/>
      <c r="Q128" s="23"/>
      <c r="R128" s="23"/>
      <c r="S128" s="23"/>
      <c r="T128" s="2"/>
      <c r="U128" s="2"/>
      <c r="V128" s="2"/>
      <c r="W128" s="2"/>
      <c r="X128" s="2"/>
      <c r="Y128" s="2"/>
      <c r="Z128" s="2"/>
      <c r="AA128" s="2"/>
      <c r="AB128" s="2"/>
      <c r="AC128" s="2"/>
    </row>
    <row r="129" spans="1:29" ht="193.2" x14ac:dyDescent="0.3">
      <c r="A129" s="20">
        <v>2</v>
      </c>
      <c r="B129" s="21" t="s">
        <v>377</v>
      </c>
      <c r="C129" s="16" t="s">
        <v>378</v>
      </c>
      <c r="D129" s="16" t="s">
        <v>28</v>
      </c>
      <c r="E129" s="16" t="s">
        <v>379</v>
      </c>
      <c r="F129" s="22" t="s">
        <v>30</v>
      </c>
      <c r="G129" s="19"/>
      <c r="H129" s="11">
        <f t="shared" si="3"/>
        <v>0</v>
      </c>
      <c r="I129" s="23"/>
      <c r="J129" s="23"/>
      <c r="K129" s="23"/>
      <c r="L129" s="23"/>
      <c r="M129" s="23"/>
      <c r="N129" s="23"/>
      <c r="O129" s="23"/>
      <c r="P129" s="23"/>
      <c r="Q129" s="23"/>
      <c r="R129" s="23"/>
      <c r="S129" s="23"/>
      <c r="T129" s="2"/>
      <c r="U129" s="2"/>
      <c r="V129" s="2"/>
      <c r="W129" s="2"/>
      <c r="X129" s="2"/>
      <c r="Y129" s="2"/>
      <c r="Z129" s="2"/>
      <c r="AA129" s="2"/>
      <c r="AB129" s="2"/>
      <c r="AC129" s="2"/>
    </row>
    <row r="130" spans="1:29" ht="69" x14ac:dyDescent="0.3">
      <c r="A130" s="20">
        <v>2</v>
      </c>
      <c r="B130" s="21" t="s">
        <v>380</v>
      </c>
      <c r="C130" s="16" t="s">
        <v>381</v>
      </c>
      <c r="D130" s="16" t="s">
        <v>28</v>
      </c>
      <c r="E130" s="24" t="s">
        <v>382</v>
      </c>
      <c r="F130" s="22" t="s">
        <v>30</v>
      </c>
      <c r="G130" s="19"/>
      <c r="H130" s="11">
        <f t="shared" si="3"/>
        <v>0</v>
      </c>
      <c r="I130" s="23"/>
      <c r="J130" s="23"/>
      <c r="K130" s="23"/>
      <c r="L130" s="23"/>
      <c r="M130" s="23"/>
      <c r="N130" s="23"/>
      <c r="O130" s="23"/>
      <c r="P130" s="23"/>
      <c r="Q130" s="23"/>
      <c r="R130" s="23"/>
      <c r="S130" s="23"/>
      <c r="T130" s="2"/>
      <c r="U130" s="2"/>
      <c r="V130" s="2"/>
      <c r="W130" s="2"/>
      <c r="X130" s="2"/>
      <c r="Y130" s="2"/>
      <c r="Z130" s="2"/>
      <c r="AA130" s="2"/>
      <c r="AB130" s="2"/>
      <c r="AC130" s="2"/>
    </row>
    <row r="131" spans="1:29" ht="69" x14ac:dyDescent="0.3">
      <c r="A131" s="20">
        <v>2</v>
      </c>
      <c r="B131" s="21" t="s">
        <v>383</v>
      </c>
      <c r="C131" s="27" t="s">
        <v>384</v>
      </c>
      <c r="D131" s="16" t="s">
        <v>28</v>
      </c>
      <c r="E131" s="22" t="s">
        <v>385</v>
      </c>
      <c r="F131" s="22" t="s">
        <v>30</v>
      </c>
      <c r="G131" s="19"/>
      <c r="H131" s="11">
        <f t="shared" ref="H131:H194" si="4">SUM(I131:S131)</f>
        <v>0</v>
      </c>
      <c r="I131" s="23"/>
      <c r="J131" s="23"/>
      <c r="K131" s="23"/>
      <c r="L131" s="23"/>
      <c r="M131" s="23"/>
      <c r="N131" s="23"/>
      <c r="O131" s="23"/>
      <c r="P131" s="23"/>
      <c r="Q131" s="23"/>
      <c r="R131" s="23"/>
      <c r="S131" s="23"/>
      <c r="T131" s="2"/>
      <c r="U131" s="2"/>
      <c r="V131" s="2"/>
      <c r="W131" s="2"/>
      <c r="X131" s="2"/>
      <c r="Y131" s="2"/>
      <c r="Z131" s="2"/>
      <c r="AA131" s="2"/>
      <c r="AB131" s="2"/>
      <c r="AC131" s="2"/>
    </row>
    <row r="132" spans="1:29" ht="82.8" x14ac:dyDescent="0.3">
      <c r="A132" s="20">
        <v>2</v>
      </c>
      <c r="B132" s="21" t="s">
        <v>386</v>
      </c>
      <c r="C132" s="27" t="s">
        <v>387</v>
      </c>
      <c r="D132" s="16" t="s">
        <v>28</v>
      </c>
      <c r="E132" s="22" t="s">
        <v>388</v>
      </c>
      <c r="F132" s="22" t="s">
        <v>30</v>
      </c>
      <c r="G132" s="19"/>
      <c r="H132" s="11">
        <f t="shared" si="4"/>
        <v>0</v>
      </c>
      <c r="I132" s="23"/>
      <c r="J132" s="23"/>
      <c r="K132" s="23"/>
      <c r="L132" s="23"/>
      <c r="M132" s="23"/>
      <c r="N132" s="23"/>
      <c r="O132" s="23"/>
      <c r="P132" s="23"/>
      <c r="Q132" s="23"/>
      <c r="R132" s="23"/>
      <c r="S132" s="23"/>
      <c r="T132" s="2"/>
      <c r="U132" s="2"/>
      <c r="V132" s="2"/>
      <c r="W132" s="2"/>
      <c r="X132" s="2"/>
      <c r="Y132" s="2"/>
      <c r="Z132" s="2"/>
      <c r="AA132" s="2"/>
      <c r="AB132" s="2"/>
      <c r="AC132" s="2"/>
    </row>
    <row r="133" spans="1:29" ht="151.80000000000001" x14ac:dyDescent="0.3">
      <c r="A133" s="20">
        <v>2</v>
      </c>
      <c r="B133" s="21" t="s">
        <v>389</v>
      </c>
      <c r="C133" s="27" t="s">
        <v>390</v>
      </c>
      <c r="D133" s="16" t="s">
        <v>28</v>
      </c>
      <c r="E133" s="22" t="s">
        <v>391</v>
      </c>
      <c r="F133" s="22" t="s">
        <v>30</v>
      </c>
      <c r="G133" s="19"/>
      <c r="H133" s="11">
        <f t="shared" si="4"/>
        <v>0</v>
      </c>
      <c r="I133" s="23"/>
      <c r="J133" s="23"/>
      <c r="K133" s="23"/>
      <c r="L133" s="23"/>
      <c r="M133" s="23"/>
      <c r="N133" s="23"/>
      <c r="O133" s="23"/>
      <c r="P133" s="23"/>
      <c r="Q133" s="23"/>
      <c r="R133" s="23"/>
      <c r="S133" s="23"/>
      <c r="T133" s="2"/>
      <c r="U133" s="2"/>
      <c r="V133" s="2"/>
      <c r="W133" s="2"/>
      <c r="X133" s="2"/>
      <c r="Y133" s="2"/>
      <c r="Z133" s="2"/>
      <c r="AA133" s="2"/>
      <c r="AB133" s="2"/>
      <c r="AC133" s="2"/>
    </row>
    <row r="134" spans="1:29" ht="82.8" x14ac:dyDescent="0.3">
      <c r="A134" s="20">
        <v>2</v>
      </c>
      <c r="B134" s="21" t="s">
        <v>392</v>
      </c>
      <c r="C134" s="27" t="s">
        <v>393</v>
      </c>
      <c r="D134" s="16" t="s">
        <v>28</v>
      </c>
      <c r="E134" s="22" t="s">
        <v>394</v>
      </c>
      <c r="F134" s="22" t="s">
        <v>30</v>
      </c>
      <c r="G134" s="19"/>
      <c r="H134" s="11">
        <f t="shared" si="4"/>
        <v>0</v>
      </c>
      <c r="I134" s="23"/>
      <c r="J134" s="23"/>
      <c r="K134" s="23"/>
      <c r="L134" s="23"/>
      <c r="M134" s="23"/>
      <c r="N134" s="23"/>
      <c r="O134" s="23"/>
      <c r="P134" s="23"/>
      <c r="Q134" s="23"/>
      <c r="R134" s="23"/>
      <c r="S134" s="23"/>
      <c r="T134" s="2"/>
      <c r="U134" s="2"/>
      <c r="V134" s="2"/>
      <c r="W134" s="2"/>
      <c r="X134" s="2"/>
      <c r="Y134" s="2"/>
      <c r="Z134" s="2"/>
      <c r="AA134" s="2"/>
      <c r="AB134" s="2"/>
      <c r="AC134" s="2"/>
    </row>
    <row r="135" spans="1:29" ht="110.4" x14ac:dyDescent="0.3">
      <c r="A135" s="20">
        <v>2</v>
      </c>
      <c r="B135" s="6" t="s">
        <v>395</v>
      </c>
      <c r="C135" s="7" t="s">
        <v>396</v>
      </c>
      <c r="D135" s="7" t="s">
        <v>396</v>
      </c>
      <c r="E135" s="28" t="s">
        <v>397</v>
      </c>
      <c r="F135" s="24" t="s">
        <v>398</v>
      </c>
      <c r="G135" s="9" t="s">
        <v>1935</v>
      </c>
      <c r="H135" s="11">
        <f t="shared" si="4"/>
        <v>51448722261</v>
      </c>
      <c r="I135" s="12">
        <f>SUM(I136:I226)</f>
        <v>1000000000</v>
      </c>
      <c r="J135" s="12">
        <f t="shared" ref="J135:S135" si="5">SUM(J136:J226)</f>
        <v>0</v>
      </c>
      <c r="K135" s="12">
        <f t="shared" si="5"/>
        <v>0</v>
      </c>
      <c r="L135" s="12">
        <f t="shared" si="5"/>
        <v>28096732411</v>
      </c>
      <c r="M135" s="12">
        <f t="shared" si="5"/>
        <v>21486492223</v>
      </c>
      <c r="N135" s="12">
        <f t="shared" si="5"/>
        <v>116000000</v>
      </c>
      <c r="O135" s="12">
        <f t="shared" si="5"/>
        <v>749497627</v>
      </c>
      <c r="P135" s="12">
        <f t="shared" si="5"/>
        <v>0</v>
      </c>
      <c r="Q135" s="12">
        <f t="shared" si="5"/>
        <v>0</v>
      </c>
      <c r="R135" s="12"/>
      <c r="S135" s="12">
        <f t="shared" si="5"/>
        <v>0</v>
      </c>
      <c r="T135" s="2"/>
      <c r="U135" s="2"/>
      <c r="V135" s="2"/>
      <c r="W135" s="2"/>
      <c r="X135" s="2"/>
      <c r="Y135" s="2"/>
      <c r="Z135" s="2"/>
      <c r="AA135" s="2"/>
      <c r="AB135" s="2"/>
      <c r="AC135" s="2"/>
    </row>
    <row r="136" spans="1:29" ht="151.80000000000001" x14ac:dyDescent="0.3">
      <c r="A136" s="20">
        <v>2</v>
      </c>
      <c r="B136" s="21" t="s">
        <v>399</v>
      </c>
      <c r="C136" s="16" t="s">
        <v>400</v>
      </c>
      <c r="D136" s="16" t="s">
        <v>396</v>
      </c>
      <c r="E136" s="24" t="s">
        <v>401</v>
      </c>
      <c r="F136" s="24" t="s">
        <v>398</v>
      </c>
      <c r="G136" s="18" t="s">
        <v>402</v>
      </c>
      <c r="H136" s="11">
        <f t="shared" si="4"/>
        <v>15425048170</v>
      </c>
      <c r="I136" s="23"/>
      <c r="J136" s="23"/>
      <c r="K136" s="23"/>
      <c r="L136" s="23"/>
      <c r="M136" s="23">
        <v>15425048170</v>
      </c>
      <c r="N136" s="23"/>
      <c r="O136" s="23"/>
      <c r="P136" s="23"/>
      <c r="Q136" s="23"/>
      <c r="R136" s="23"/>
      <c r="S136" s="23"/>
      <c r="T136" s="2"/>
      <c r="U136" s="2"/>
      <c r="V136" s="2"/>
      <c r="W136" s="2"/>
      <c r="X136" s="2"/>
      <c r="Y136" s="2"/>
      <c r="Z136" s="2"/>
      <c r="AA136" s="2"/>
      <c r="AB136" s="2"/>
      <c r="AC136" s="2"/>
    </row>
    <row r="137" spans="1:29" ht="138" x14ac:dyDescent="0.3">
      <c r="A137" s="20">
        <v>2</v>
      </c>
      <c r="B137" s="21" t="s">
        <v>403</v>
      </c>
      <c r="C137" s="16" t="s">
        <v>404</v>
      </c>
      <c r="D137" s="16" t="s">
        <v>396</v>
      </c>
      <c r="E137" s="24" t="s">
        <v>405</v>
      </c>
      <c r="F137" s="24" t="s">
        <v>398</v>
      </c>
      <c r="G137" s="19"/>
      <c r="H137" s="11">
        <f t="shared" si="4"/>
        <v>0</v>
      </c>
      <c r="I137" s="23"/>
      <c r="J137" s="23"/>
      <c r="K137" s="23"/>
      <c r="L137" s="23"/>
      <c r="M137" s="23"/>
      <c r="N137" s="23"/>
      <c r="O137" s="23"/>
      <c r="P137" s="23"/>
      <c r="Q137" s="23"/>
      <c r="R137" s="23"/>
      <c r="S137" s="23"/>
      <c r="T137" s="2"/>
      <c r="U137" s="2"/>
      <c r="V137" s="2"/>
      <c r="W137" s="2"/>
      <c r="X137" s="2"/>
      <c r="Y137" s="2"/>
      <c r="Z137" s="2"/>
      <c r="AA137" s="2"/>
      <c r="AB137" s="2"/>
      <c r="AC137" s="2"/>
    </row>
    <row r="138" spans="1:29" ht="165.6" x14ac:dyDescent="0.3">
      <c r="A138" s="20">
        <v>2</v>
      </c>
      <c r="B138" s="21" t="s">
        <v>406</v>
      </c>
      <c r="C138" s="16" t="s">
        <v>407</v>
      </c>
      <c r="D138" s="16" t="s">
        <v>396</v>
      </c>
      <c r="E138" s="29" t="s">
        <v>408</v>
      </c>
      <c r="F138" s="24" t="s">
        <v>398</v>
      </c>
      <c r="G138" s="19"/>
      <c r="H138" s="11">
        <f t="shared" si="4"/>
        <v>0</v>
      </c>
      <c r="I138" s="23"/>
      <c r="J138" s="23"/>
      <c r="K138" s="23"/>
      <c r="L138" s="23"/>
      <c r="M138" s="23"/>
      <c r="N138" s="23"/>
      <c r="O138" s="23"/>
      <c r="P138" s="23"/>
      <c r="Q138" s="23"/>
      <c r="R138" s="23"/>
      <c r="S138" s="23"/>
      <c r="T138" s="2"/>
      <c r="U138" s="2"/>
      <c r="V138" s="2"/>
      <c r="W138" s="2"/>
      <c r="X138" s="2"/>
      <c r="Y138" s="2"/>
      <c r="Z138" s="2"/>
      <c r="AA138" s="2"/>
      <c r="AB138" s="2"/>
      <c r="AC138" s="2"/>
    </row>
    <row r="139" spans="1:29" ht="151.80000000000001" x14ac:dyDescent="0.3">
      <c r="A139" s="20">
        <v>2</v>
      </c>
      <c r="B139" s="21" t="s">
        <v>409</v>
      </c>
      <c r="C139" s="16" t="s">
        <v>410</v>
      </c>
      <c r="D139" s="16" t="s">
        <v>396</v>
      </c>
      <c r="E139" s="30" t="s">
        <v>411</v>
      </c>
      <c r="F139" s="24" t="s">
        <v>398</v>
      </c>
      <c r="G139" s="19"/>
      <c r="H139" s="11">
        <f t="shared" si="4"/>
        <v>0</v>
      </c>
      <c r="I139" s="23"/>
      <c r="J139" s="23"/>
      <c r="K139" s="23"/>
      <c r="L139" s="23"/>
      <c r="M139" s="23"/>
      <c r="N139" s="23"/>
      <c r="O139" s="23"/>
      <c r="P139" s="23"/>
      <c r="Q139" s="23"/>
      <c r="R139" s="23"/>
      <c r="S139" s="23"/>
      <c r="T139" s="2"/>
      <c r="U139" s="2"/>
      <c r="V139" s="2"/>
      <c r="W139" s="2"/>
      <c r="X139" s="2"/>
      <c r="Y139" s="2"/>
      <c r="Z139" s="2"/>
      <c r="AA139" s="2"/>
      <c r="AB139" s="2"/>
      <c r="AC139" s="2"/>
    </row>
    <row r="140" spans="1:29" ht="151.80000000000001" x14ac:dyDescent="0.3">
      <c r="A140" s="20">
        <v>2</v>
      </c>
      <c r="B140" s="21" t="s">
        <v>412</v>
      </c>
      <c r="C140" s="16" t="s">
        <v>413</v>
      </c>
      <c r="D140" s="16" t="s">
        <v>396</v>
      </c>
      <c r="E140" s="31" t="s">
        <v>414</v>
      </c>
      <c r="F140" s="24" t="s">
        <v>398</v>
      </c>
      <c r="G140" s="19"/>
      <c r="H140" s="11">
        <f t="shared" si="4"/>
        <v>0</v>
      </c>
      <c r="I140" s="23"/>
      <c r="J140" s="23"/>
      <c r="K140" s="23"/>
      <c r="L140" s="23"/>
      <c r="M140" s="23"/>
      <c r="N140" s="23"/>
      <c r="O140" s="23"/>
      <c r="P140" s="23"/>
      <c r="Q140" s="23"/>
      <c r="R140" s="23"/>
      <c r="S140" s="23"/>
      <c r="T140" s="2"/>
      <c r="U140" s="2"/>
      <c r="V140" s="2"/>
      <c r="W140" s="2"/>
      <c r="X140" s="2"/>
      <c r="Y140" s="2"/>
      <c r="Z140" s="2"/>
      <c r="AA140" s="2"/>
      <c r="AB140" s="2"/>
      <c r="AC140" s="2"/>
    </row>
    <row r="141" spans="1:29" ht="55.2" x14ac:dyDescent="0.3">
      <c r="A141" s="20">
        <v>2</v>
      </c>
      <c r="B141" s="21" t="s">
        <v>415</v>
      </c>
      <c r="C141" s="16" t="s">
        <v>416</v>
      </c>
      <c r="D141" s="16" t="s">
        <v>396</v>
      </c>
      <c r="E141" s="32" t="s">
        <v>417</v>
      </c>
      <c r="F141" s="24" t="s">
        <v>398</v>
      </c>
      <c r="G141" s="19"/>
      <c r="H141" s="11">
        <f t="shared" si="4"/>
        <v>0</v>
      </c>
      <c r="I141" s="23"/>
      <c r="J141" s="23"/>
      <c r="K141" s="23"/>
      <c r="L141" s="23"/>
      <c r="M141" s="23"/>
      <c r="N141" s="23"/>
      <c r="O141" s="23"/>
      <c r="P141" s="23"/>
      <c r="Q141" s="23"/>
      <c r="R141" s="23"/>
      <c r="S141" s="23"/>
      <c r="T141" s="2"/>
      <c r="U141" s="2"/>
      <c r="V141" s="2"/>
      <c r="W141" s="2"/>
      <c r="X141" s="2"/>
      <c r="Y141" s="2"/>
      <c r="Z141" s="2"/>
      <c r="AA141" s="2"/>
      <c r="AB141" s="2"/>
      <c r="AC141" s="2"/>
    </row>
    <row r="142" spans="1:29" ht="151.80000000000001" x14ac:dyDescent="0.3">
      <c r="A142" s="20">
        <v>2</v>
      </c>
      <c r="B142" s="21" t="s">
        <v>418</v>
      </c>
      <c r="C142" s="16" t="s">
        <v>419</v>
      </c>
      <c r="D142" s="16" t="s">
        <v>396</v>
      </c>
      <c r="E142" s="33" t="s">
        <v>420</v>
      </c>
      <c r="F142" s="24" t="s">
        <v>398</v>
      </c>
      <c r="G142" s="19"/>
      <c r="H142" s="11">
        <f t="shared" si="4"/>
        <v>0</v>
      </c>
      <c r="I142" s="23"/>
      <c r="J142" s="23"/>
      <c r="K142" s="23"/>
      <c r="L142" s="23"/>
      <c r="M142" s="23"/>
      <c r="N142" s="23"/>
      <c r="O142" s="23"/>
      <c r="P142" s="23"/>
      <c r="Q142" s="23"/>
      <c r="R142" s="23"/>
      <c r="S142" s="23"/>
      <c r="T142" s="2"/>
      <c r="U142" s="2"/>
      <c r="V142" s="2"/>
      <c r="W142" s="2"/>
      <c r="X142" s="2"/>
      <c r="Y142" s="2"/>
      <c r="Z142" s="2"/>
      <c r="AA142" s="2"/>
      <c r="AB142" s="2"/>
      <c r="AC142" s="2"/>
    </row>
    <row r="143" spans="1:29" ht="55.2" x14ac:dyDescent="0.3">
      <c r="A143" s="20">
        <v>2</v>
      </c>
      <c r="B143" s="21" t="s">
        <v>421</v>
      </c>
      <c r="C143" s="24" t="s">
        <v>422</v>
      </c>
      <c r="D143" s="16" t="s">
        <v>396</v>
      </c>
      <c r="E143" s="34" t="s">
        <v>423</v>
      </c>
      <c r="F143" s="24" t="s">
        <v>398</v>
      </c>
      <c r="G143" s="19"/>
      <c r="H143" s="11">
        <f t="shared" si="4"/>
        <v>0</v>
      </c>
      <c r="I143" s="23"/>
      <c r="J143" s="23"/>
      <c r="K143" s="23"/>
      <c r="L143" s="23"/>
      <c r="M143" s="23"/>
      <c r="N143" s="23"/>
      <c r="O143" s="23"/>
      <c r="P143" s="23"/>
      <c r="Q143" s="23"/>
      <c r="R143" s="23"/>
      <c r="S143" s="23"/>
      <c r="T143" s="2"/>
      <c r="U143" s="2"/>
      <c r="V143" s="2"/>
      <c r="W143" s="2"/>
      <c r="X143" s="2"/>
      <c r="Y143" s="2"/>
      <c r="Z143" s="2"/>
      <c r="AA143" s="2"/>
      <c r="AB143" s="2"/>
      <c r="AC143" s="2"/>
    </row>
    <row r="144" spans="1:29" ht="165.6" x14ac:dyDescent="0.3">
      <c r="A144" s="20">
        <v>2</v>
      </c>
      <c r="B144" s="21" t="s">
        <v>424</v>
      </c>
      <c r="C144" s="16" t="s">
        <v>425</v>
      </c>
      <c r="D144" s="16" t="s">
        <v>396</v>
      </c>
      <c r="E144" s="31" t="s">
        <v>426</v>
      </c>
      <c r="F144" s="24" t="s">
        <v>398</v>
      </c>
      <c r="G144" s="18" t="s">
        <v>427</v>
      </c>
      <c r="H144" s="11">
        <f t="shared" si="4"/>
        <v>11588402343</v>
      </c>
      <c r="I144" s="23"/>
      <c r="J144" s="23"/>
      <c r="K144" s="23"/>
      <c r="L144" s="23">
        <v>11588402343</v>
      </c>
      <c r="M144" s="23"/>
      <c r="N144" s="23"/>
      <c r="O144" s="23"/>
      <c r="P144" s="23"/>
      <c r="Q144" s="23"/>
      <c r="R144" s="23"/>
      <c r="S144" s="23"/>
      <c r="T144" s="2"/>
      <c r="U144" s="2"/>
      <c r="V144" s="2"/>
      <c r="W144" s="2"/>
      <c r="X144" s="2"/>
      <c r="Y144" s="2"/>
      <c r="Z144" s="2"/>
      <c r="AA144" s="2"/>
      <c r="AB144" s="2"/>
      <c r="AC144" s="2"/>
    </row>
    <row r="145" spans="1:29" ht="55.2" x14ac:dyDescent="0.3">
      <c r="A145" s="20">
        <v>2</v>
      </c>
      <c r="B145" s="21" t="s">
        <v>428</v>
      </c>
      <c r="C145" s="16" t="s">
        <v>429</v>
      </c>
      <c r="D145" s="16" t="s">
        <v>396</v>
      </c>
      <c r="E145" s="35" t="s">
        <v>430</v>
      </c>
      <c r="F145" s="24" t="s">
        <v>398</v>
      </c>
      <c r="G145" s="19"/>
      <c r="H145" s="11">
        <f t="shared" si="4"/>
        <v>0</v>
      </c>
      <c r="I145" s="23"/>
      <c r="J145" s="23"/>
      <c r="K145" s="23"/>
      <c r="L145" s="23"/>
      <c r="M145" s="23"/>
      <c r="N145" s="23"/>
      <c r="O145" s="23"/>
      <c r="P145" s="23"/>
      <c r="Q145" s="23"/>
      <c r="R145" s="23"/>
      <c r="S145" s="23"/>
      <c r="T145" s="2"/>
      <c r="U145" s="2"/>
      <c r="V145" s="2"/>
      <c r="W145" s="2"/>
      <c r="X145" s="2"/>
      <c r="Y145" s="2"/>
      <c r="Z145" s="2"/>
      <c r="AA145" s="2"/>
      <c r="AB145" s="2"/>
      <c r="AC145" s="2"/>
    </row>
    <row r="146" spans="1:29" ht="124.2" x14ac:dyDescent="0.3">
      <c r="A146" s="20">
        <v>2</v>
      </c>
      <c r="B146" s="18" t="s">
        <v>431</v>
      </c>
      <c r="C146" s="18" t="s">
        <v>432</v>
      </c>
      <c r="D146" s="16" t="s">
        <v>396</v>
      </c>
      <c r="E146" s="36" t="s">
        <v>433</v>
      </c>
      <c r="F146" s="24" t="s">
        <v>398</v>
      </c>
      <c r="G146" s="19"/>
      <c r="H146" s="11">
        <f t="shared" si="4"/>
        <v>0</v>
      </c>
      <c r="I146" s="23"/>
      <c r="J146" s="23"/>
      <c r="K146" s="23"/>
      <c r="L146" s="23"/>
      <c r="M146" s="23"/>
      <c r="N146" s="23"/>
      <c r="O146" s="23"/>
      <c r="P146" s="23"/>
      <c r="Q146" s="23"/>
      <c r="R146" s="23"/>
      <c r="S146" s="23"/>
      <c r="T146" s="2"/>
      <c r="U146" s="2"/>
      <c r="V146" s="2"/>
      <c r="W146" s="2"/>
      <c r="X146" s="2"/>
      <c r="Y146" s="2"/>
      <c r="Z146" s="2"/>
      <c r="AA146" s="2"/>
      <c r="AB146" s="2"/>
      <c r="AC146" s="2"/>
    </row>
    <row r="147" spans="1:29" ht="110.4" x14ac:dyDescent="0.3">
      <c r="A147" s="20">
        <v>2</v>
      </c>
      <c r="B147" s="18" t="s">
        <v>434</v>
      </c>
      <c r="C147" s="18" t="s">
        <v>435</v>
      </c>
      <c r="D147" s="16" t="s">
        <v>396</v>
      </c>
      <c r="E147" s="36" t="s">
        <v>436</v>
      </c>
      <c r="F147" s="24" t="s">
        <v>398</v>
      </c>
      <c r="G147" s="19"/>
      <c r="H147" s="11">
        <f t="shared" si="4"/>
        <v>0</v>
      </c>
      <c r="I147" s="23"/>
      <c r="J147" s="23"/>
      <c r="K147" s="23"/>
      <c r="L147" s="23"/>
      <c r="M147" s="23"/>
      <c r="N147" s="23"/>
      <c r="O147" s="23"/>
      <c r="P147" s="23"/>
      <c r="Q147" s="23"/>
      <c r="R147" s="23"/>
      <c r="S147" s="23"/>
      <c r="T147" s="2"/>
      <c r="U147" s="2"/>
      <c r="V147" s="2"/>
      <c r="W147" s="2"/>
      <c r="X147" s="2"/>
      <c r="Y147" s="2"/>
      <c r="Z147" s="2"/>
      <c r="AA147" s="2"/>
      <c r="AB147" s="2"/>
      <c r="AC147" s="2"/>
    </row>
    <row r="148" spans="1:29" ht="124.2" x14ac:dyDescent="0.3">
      <c r="A148" s="20">
        <v>2</v>
      </c>
      <c r="B148" s="18" t="s">
        <v>437</v>
      </c>
      <c r="C148" s="18" t="s">
        <v>438</v>
      </c>
      <c r="D148" s="16" t="s">
        <v>396</v>
      </c>
      <c r="E148" s="36" t="s">
        <v>439</v>
      </c>
      <c r="F148" s="24" t="s">
        <v>398</v>
      </c>
      <c r="G148" s="19"/>
      <c r="H148" s="11">
        <f t="shared" si="4"/>
        <v>0</v>
      </c>
      <c r="I148" s="23"/>
      <c r="J148" s="23"/>
      <c r="K148" s="23"/>
      <c r="L148" s="23"/>
      <c r="M148" s="23"/>
      <c r="N148" s="23"/>
      <c r="O148" s="23"/>
      <c r="P148" s="23"/>
      <c r="Q148" s="23"/>
      <c r="R148" s="23"/>
      <c r="S148" s="23"/>
      <c r="T148" s="2"/>
      <c r="U148" s="2"/>
      <c r="V148" s="2"/>
      <c r="W148" s="2"/>
      <c r="X148" s="2"/>
      <c r="Y148" s="2"/>
      <c r="Z148" s="2"/>
      <c r="AA148" s="2"/>
      <c r="AB148" s="2"/>
      <c r="AC148" s="2"/>
    </row>
    <row r="149" spans="1:29" ht="138" x14ac:dyDescent="0.3">
      <c r="A149" s="20">
        <v>2</v>
      </c>
      <c r="B149" s="18" t="s">
        <v>440</v>
      </c>
      <c r="C149" s="18" t="s">
        <v>441</v>
      </c>
      <c r="D149" s="16" t="s">
        <v>396</v>
      </c>
      <c r="E149" s="36" t="s">
        <v>442</v>
      </c>
      <c r="F149" s="24" t="s">
        <v>398</v>
      </c>
      <c r="G149" s="19"/>
      <c r="H149" s="11">
        <f t="shared" si="4"/>
        <v>0</v>
      </c>
      <c r="I149" s="23"/>
      <c r="J149" s="23"/>
      <c r="K149" s="23"/>
      <c r="L149" s="23"/>
      <c r="M149" s="23"/>
      <c r="N149" s="23"/>
      <c r="O149" s="23"/>
      <c r="P149" s="23"/>
      <c r="Q149" s="23"/>
      <c r="R149" s="23"/>
      <c r="S149" s="23"/>
      <c r="T149" s="2"/>
      <c r="U149" s="2"/>
      <c r="V149" s="2"/>
      <c r="W149" s="2"/>
      <c r="X149" s="2"/>
      <c r="Y149" s="2"/>
      <c r="Z149" s="2"/>
      <c r="AA149" s="2"/>
      <c r="AB149" s="2"/>
      <c r="AC149" s="2"/>
    </row>
    <row r="150" spans="1:29" ht="96.6" x14ac:dyDescent="0.3">
      <c r="A150" s="20">
        <v>2</v>
      </c>
      <c r="B150" s="18" t="s">
        <v>443</v>
      </c>
      <c r="C150" s="18" t="s">
        <v>444</v>
      </c>
      <c r="D150" s="16" t="s">
        <v>396</v>
      </c>
      <c r="E150" s="36" t="s">
        <v>445</v>
      </c>
      <c r="F150" s="24" t="s">
        <v>398</v>
      </c>
      <c r="G150" s="19"/>
      <c r="H150" s="11">
        <f t="shared" si="4"/>
        <v>0</v>
      </c>
      <c r="I150" s="23"/>
      <c r="J150" s="23"/>
      <c r="K150" s="23"/>
      <c r="L150" s="23"/>
      <c r="M150" s="23"/>
      <c r="N150" s="23"/>
      <c r="O150" s="23"/>
      <c r="P150" s="23"/>
      <c r="Q150" s="23"/>
      <c r="R150" s="23"/>
      <c r="S150" s="23"/>
      <c r="T150" s="2"/>
      <c r="U150" s="2"/>
      <c r="V150" s="2"/>
      <c r="W150" s="2"/>
      <c r="X150" s="2"/>
      <c r="Y150" s="2"/>
      <c r="Z150" s="2"/>
      <c r="AA150" s="2"/>
      <c r="AB150" s="2"/>
      <c r="AC150" s="2"/>
    </row>
    <row r="151" spans="1:29" ht="124.2" x14ac:dyDescent="0.3">
      <c r="A151" s="20">
        <v>2</v>
      </c>
      <c r="B151" s="18" t="s">
        <v>446</v>
      </c>
      <c r="C151" s="18" t="s">
        <v>447</v>
      </c>
      <c r="D151" s="16" t="s">
        <v>396</v>
      </c>
      <c r="E151" s="36" t="s">
        <v>448</v>
      </c>
      <c r="F151" s="24" t="s">
        <v>398</v>
      </c>
      <c r="G151" s="19"/>
      <c r="H151" s="11">
        <f t="shared" si="4"/>
        <v>0</v>
      </c>
      <c r="I151" s="23"/>
      <c r="J151" s="23"/>
      <c r="K151" s="23"/>
      <c r="L151" s="23"/>
      <c r="M151" s="23"/>
      <c r="N151" s="23"/>
      <c r="O151" s="23"/>
      <c r="P151" s="23"/>
      <c r="Q151" s="23"/>
      <c r="R151" s="23"/>
      <c r="S151" s="23"/>
      <c r="T151" s="2"/>
      <c r="U151" s="2"/>
      <c r="V151" s="2"/>
      <c r="W151" s="2"/>
      <c r="X151" s="2"/>
      <c r="Y151" s="2"/>
      <c r="Z151" s="2"/>
      <c r="AA151" s="2"/>
      <c r="AB151" s="2"/>
      <c r="AC151" s="2"/>
    </row>
    <row r="152" spans="1:29" ht="124.2" x14ac:dyDescent="0.3">
      <c r="A152" s="20">
        <v>2</v>
      </c>
      <c r="B152" s="18" t="s">
        <v>449</v>
      </c>
      <c r="C152" s="18" t="s">
        <v>450</v>
      </c>
      <c r="D152" s="16" t="s">
        <v>396</v>
      </c>
      <c r="E152" s="36" t="s">
        <v>451</v>
      </c>
      <c r="F152" s="24" t="s">
        <v>398</v>
      </c>
      <c r="G152" s="19"/>
      <c r="H152" s="11">
        <f t="shared" si="4"/>
        <v>0</v>
      </c>
      <c r="I152" s="23"/>
      <c r="J152" s="23"/>
      <c r="K152" s="23"/>
      <c r="L152" s="23"/>
      <c r="M152" s="23"/>
      <c r="N152" s="23"/>
      <c r="O152" s="23"/>
      <c r="P152" s="23"/>
      <c r="Q152" s="23"/>
      <c r="R152" s="23"/>
      <c r="S152" s="23"/>
      <c r="T152" s="2"/>
      <c r="U152" s="2"/>
      <c r="V152" s="2"/>
      <c r="W152" s="2"/>
      <c r="X152" s="2"/>
      <c r="Y152" s="2"/>
      <c r="Z152" s="2"/>
      <c r="AA152" s="2"/>
      <c r="AB152" s="2"/>
      <c r="AC152" s="2"/>
    </row>
    <row r="153" spans="1:29" ht="124.2" x14ac:dyDescent="0.3">
      <c r="A153" s="20">
        <v>2</v>
      </c>
      <c r="B153" s="18" t="s">
        <v>452</v>
      </c>
      <c r="C153" s="18" t="s">
        <v>453</v>
      </c>
      <c r="D153" s="16" t="s">
        <v>396</v>
      </c>
      <c r="E153" s="36" t="s">
        <v>454</v>
      </c>
      <c r="F153" s="24" t="s">
        <v>398</v>
      </c>
      <c r="G153" s="19"/>
      <c r="H153" s="11">
        <f t="shared" si="4"/>
        <v>0</v>
      </c>
      <c r="I153" s="23"/>
      <c r="J153" s="23"/>
      <c r="K153" s="23"/>
      <c r="L153" s="23"/>
      <c r="M153" s="23"/>
      <c r="N153" s="23"/>
      <c r="O153" s="23"/>
      <c r="P153" s="23"/>
      <c r="Q153" s="23"/>
      <c r="R153" s="23"/>
      <c r="S153" s="23"/>
      <c r="T153" s="2"/>
      <c r="U153" s="2"/>
      <c r="V153" s="2"/>
      <c r="W153" s="2"/>
      <c r="X153" s="2"/>
      <c r="Y153" s="2"/>
      <c r="Z153" s="2"/>
      <c r="AA153" s="2"/>
      <c r="AB153" s="2"/>
      <c r="AC153" s="2"/>
    </row>
    <row r="154" spans="1:29" ht="138" x14ac:dyDescent="0.3">
      <c r="A154" s="20">
        <v>2</v>
      </c>
      <c r="B154" s="18" t="s">
        <v>455</v>
      </c>
      <c r="C154" s="18" t="s">
        <v>456</v>
      </c>
      <c r="D154" s="16" t="s">
        <v>396</v>
      </c>
      <c r="E154" s="36" t="s">
        <v>457</v>
      </c>
      <c r="F154" s="24" t="s">
        <v>398</v>
      </c>
      <c r="G154" s="18" t="s">
        <v>458</v>
      </c>
      <c r="H154" s="11">
        <f t="shared" si="4"/>
        <v>100000000</v>
      </c>
      <c r="I154" s="23"/>
      <c r="J154" s="23"/>
      <c r="K154" s="23"/>
      <c r="L154" s="23"/>
      <c r="M154" s="23"/>
      <c r="N154" s="23">
        <v>100000000</v>
      </c>
      <c r="O154" s="23"/>
      <c r="P154" s="23"/>
      <c r="Q154" s="23"/>
      <c r="R154" s="23"/>
      <c r="S154" s="23"/>
      <c r="T154" s="2"/>
      <c r="U154" s="2"/>
      <c r="V154" s="2"/>
      <c r="W154" s="2"/>
      <c r="X154" s="2"/>
      <c r="Y154" s="2"/>
      <c r="Z154" s="2"/>
      <c r="AA154" s="2"/>
      <c r="AB154" s="2"/>
      <c r="AC154" s="2"/>
    </row>
    <row r="155" spans="1:29" ht="124.2" x14ac:dyDescent="0.3">
      <c r="A155" s="20">
        <v>2</v>
      </c>
      <c r="B155" s="18" t="s">
        <v>459</v>
      </c>
      <c r="C155" s="18" t="s">
        <v>460</v>
      </c>
      <c r="D155" s="16" t="s">
        <v>396</v>
      </c>
      <c r="E155" s="36" t="s">
        <v>461</v>
      </c>
      <c r="F155" s="24" t="s">
        <v>398</v>
      </c>
      <c r="G155" s="19"/>
      <c r="H155" s="11">
        <f t="shared" si="4"/>
        <v>0</v>
      </c>
      <c r="I155" s="23"/>
      <c r="J155" s="23"/>
      <c r="K155" s="23"/>
      <c r="L155" s="23"/>
      <c r="M155" s="23"/>
      <c r="N155" s="23"/>
      <c r="O155" s="23"/>
      <c r="P155" s="23"/>
      <c r="Q155" s="23"/>
      <c r="R155" s="23"/>
      <c r="S155" s="23"/>
      <c r="T155" s="2"/>
      <c r="U155" s="2"/>
      <c r="V155" s="2"/>
      <c r="W155" s="2"/>
      <c r="X155" s="2"/>
      <c r="Y155" s="2"/>
      <c r="Z155" s="2"/>
      <c r="AA155" s="2"/>
      <c r="AB155" s="2"/>
      <c r="AC155" s="2"/>
    </row>
    <row r="156" spans="1:29" ht="124.2" x14ac:dyDescent="0.3">
      <c r="A156" s="20">
        <v>2</v>
      </c>
      <c r="B156" s="18" t="s">
        <v>462</v>
      </c>
      <c r="C156" s="18" t="s">
        <v>463</v>
      </c>
      <c r="D156" s="16" t="s">
        <v>396</v>
      </c>
      <c r="E156" s="36" t="s">
        <v>464</v>
      </c>
      <c r="F156" s="24" t="s">
        <v>398</v>
      </c>
      <c r="G156" s="19"/>
      <c r="H156" s="11">
        <f t="shared" si="4"/>
        <v>0</v>
      </c>
      <c r="I156" s="23"/>
      <c r="J156" s="23"/>
      <c r="K156" s="23"/>
      <c r="L156" s="23"/>
      <c r="M156" s="23"/>
      <c r="N156" s="23"/>
      <c r="O156" s="23"/>
      <c r="P156" s="23"/>
      <c r="Q156" s="23"/>
      <c r="R156" s="23"/>
      <c r="S156" s="23"/>
      <c r="T156" s="2"/>
      <c r="U156" s="2"/>
      <c r="V156" s="2"/>
      <c r="W156" s="2"/>
      <c r="X156" s="2"/>
      <c r="Y156" s="2"/>
      <c r="Z156" s="2"/>
      <c r="AA156" s="2"/>
      <c r="AB156" s="2"/>
      <c r="AC156" s="2"/>
    </row>
    <row r="157" spans="1:29" ht="124.2" x14ac:dyDescent="0.3">
      <c r="A157" s="20">
        <v>2</v>
      </c>
      <c r="B157" s="18" t="s">
        <v>465</v>
      </c>
      <c r="C157" s="18" t="s">
        <v>466</v>
      </c>
      <c r="D157" s="16" t="s">
        <v>396</v>
      </c>
      <c r="E157" s="36" t="s">
        <v>467</v>
      </c>
      <c r="F157" s="24" t="s">
        <v>398</v>
      </c>
      <c r="G157" s="19"/>
      <c r="H157" s="11">
        <f t="shared" si="4"/>
        <v>0</v>
      </c>
      <c r="I157" s="23"/>
      <c r="J157" s="23"/>
      <c r="K157" s="23"/>
      <c r="L157" s="23"/>
      <c r="M157" s="23"/>
      <c r="N157" s="23"/>
      <c r="O157" s="23"/>
      <c r="P157" s="23"/>
      <c r="Q157" s="23"/>
      <c r="R157" s="23"/>
      <c r="S157" s="23"/>
      <c r="T157" s="2"/>
      <c r="U157" s="2"/>
      <c r="V157" s="2"/>
      <c r="W157" s="2"/>
      <c r="X157" s="2"/>
      <c r="Y157" s="2"/>
      <c r="Z157" s="2"/>
      <c r="AA157" s="2"/>
      <c r="AB157" s="2"/>
      <c r="AC157" s="2"/>
    </row>
    <row r="158" spans="1:29" ht="138" x14ac:dyDescent="0.3">
      <c r="A158" s="20">
        <v>2</v>
      </c>
      <c r="B158" s="18" t="s">
        <v>468</v>
      </c>
      <c r="C158" s="18" t="s">
        <v>469</v>
      </c>
      <c r="D158" s="16" t="s">
        <v>396</v>
      </c>
      <c r="E158" s="36" t="s">
        <v>470</v>
      </c>
      <c r="F158" s="24" t="s">
        <v>398</v>
      </c>
      <c r="G158" s="19"/>
      <c r="H158" s="11">
        <f t="shared" si="4"/>
        <v>0</v>
      </c>
      <c r="I158" s="23"/>
      <c r="J158" s="23"/>
      <c r="K158" s="23"/>
      <c r="L158" s="23"/>
      <c r="M158" s="23"/>
      <c r="N158" s="23"/>
      <c r="O158" s="23"/>
      <c r="P158" s="23"/>
      <c r="Q158" s="23"/>
      <c r="R158" s="23"/>
      <c r="S158" s="23"/>
      <c r="T158" s="2"/>
      <c r="U158" s="2"/>
      <c r="V158" s="2"/>
      <c r="W158" s="2"/>
      <c r="X158" s="2"/>
      <c r="Y158" s="2"/>
      <c r="Z158" s="2"/>
      <c r="AA158" s="2"/>
      <c r="AB158" s="2"/>
      <c r="AC158" s="2"/>
    </row>
    <row r="159" spans="1:29" ht="124.2" x14ac:dyDescent="0.3">
      <c r="A159" s="20">
        <v>2</v>
      </c>
      <c r="B159" s="18" t="s">
        <v>471</v>
      </c>
      <c r="C159" s="18" t="s">
        <v>472</v>
      </c>
      <c r="D159" s="16" t="s">
        <v>396</v>
      </c>
      <c r="E159" s="36" t="s">
        <v>473</v>
      </c>
      <c r="F159" s="24" t="s">
        <v>398</v>
      </c>
      <c r="G159" s="19"/>
      <c r="H159" s="11">
        <f t="shared" si="4"/>
        <v>0</v>
      </c>
      <c r="I159" s="23"/>
      <c r="J159" s="23"/>
      <c r="K159" s="23"/>
      <c r="L159" s="23"/>
      <c r="M159" s="23"/>
      <c r="N159" s="23"/>
      <c r="O159" s="23"/>
      <c r="P159" s="23"/>
      <c r="Q159" s="23"/>
      <c r="R159" s="23"/>
      <c r="S159" s="23"/>
      <c r="T159" s="2"/>
      <c r="U159" s="2"/>
      <c r="V159" s="2"/>
      <c r="W159" s="2"/>
      <c r="X159" s="2"/>
      <c r="Y159" s="2"/>
      <c r="Z159" s="2"/>
      <c r="AA159" s="2"/>
      <c r="AB159" s="2"/>
      <c r="AC159" s="2"/>
    </row>
    <row r="160" spans="1:29" ht="124.2" x14ac:dyDescent="0.3">
      <c r="A160" s="20">
        <v>2</v>
      </c>
      <c r="B160" s="18" t="s">
        <v>474</v>
      </c>
      <c r="C160" s="18" t="s">
        <v>475</v>
      </c>
      <c r="D160" s="16" t="s">
        <v>396</v>
      </c>
      <c r="E160" s="36" t="s">
        <v>476</v>
      </c>
      <c r="F160" s="24" t="s">
        <v>398</v>
      </c>
      <c r="G160" s="19"/>
      <c r="H160" s="11">
        <f t="shared" si="4"/>
        <v>0</v>
      </c>
      <c r="I160" s="23"/>
      <c r="J160" s="23"/>
      <c r="K160" s="23"/>
      <c r="L160" s="23"/>
      <c r="M160" s="23"/>
      <c r="N160" s="23"/>
      <c r="O160" s="23"/>
      <c r="P160" s="23"/>
      <c r="Q160" s="23"/>
      <c r="R160" s="23"/>
      <c r="S160" s="23"/>
      <c r="T160" s="2"/>
      <c r="U160" s="2"/>
      <c r="V160" s="2"/>
      <c r="W160" s="2"/>
      <c r="X160" s="2"/>
      <c r="Y160" s="2"/>
      <c r="Z160" s="2"/>
      <c r="AA160" s="2"/>
      <c r="AB160" s="2"/>
      <c r="AC160" s="2"/>
    </row>
    <row r="161" spans="1:29" ht="138" x14ac:dyDescent="0.3">
      <c r="A161" s="20">
        <v>2</v>
      </c>
      <c r="B161" s="18" t="s">
        <v>477</v>
      </c>
      <c r="C161" s="18" t="s">
        <v>478</v>
      </c>
      <c r="D161" s="16" t="s">
        <v>396</v>
      </c>
      <c r="E161" s="36" t="s">
        <v>479</v>
      </c>
      <c r="F161" s="24" t="s">
        <v>398</v>
      </c>
      <c r="G161" s="19"/>
      <c r="H161" s="11">
        <f t="shared" si="4"/>
        <v>0</v>
      </c>
      <c r="I161" s="23"/>
      <c r="J161" s="23"/>
      <c r="K161" s="23"/>
      <c r="L161" s="23"/>
      <c r="M161" s="23"/>
      <c r="N161" s="23"/>
      <c r="O161" s="23"/>
      <c r="P161" s="23"/>
      <c r="Q161" s="23"/>
      <c r="R161" s="23"/>
      <c r="S161" s="23"/>
      <c r="T161" s="2"/>
      <c r="U161" s="2"/>
      <c r="V161" s="2"/>
      <c r="W161" s="2"/>
      <c r="X161" s="2"/>
      <c r="Y161" s="2"/>
      <c r="Z161" s="2"/>
      <c r="AA161" s="2"/>
      <c r="AB161" s="2"/>
      <c r="AC161" s="2"/>
    </row>
    <row r="162" spans="1:29" ht="124.2" x14ac:dyDescent="0.3">
      <c r="A162" s="20">
        <v>2</v>
      </c>
      <c r="B162" s="18" t="s">
        <v>480</v>
      </c>
      <c r="C162" s="18" t="s">
        <v>481</v>
      </c>
      <c r="D162" s="16" t="s">
        <v>396</v>
      </c>
      <c r="E162" s="36" t="s">
        <v>482</v>
      </c>
      <c r="F162" s="24" t="s">
        <v>398</v>
      </c>
      <c r="G162" s="19"/>
      <c r="H162" s="11">
        <f t="shared" si="4"/>
        <v>0</v>
      </c>
      <c r="I162" s="23"/>
      <c r="J162" s="23"/>
      <c r="K162" s="23"/>
      <c r="L162" s="23"/>
      <c r="M162" s="23"/>
      <c r="N162" s="23"/>
      <c r="O162" s="23"/>
      <c r="P162" s="23"/>
      <c r="Q162" s="23"/>
      <c r="R162" s="23"/>
      <c r="S162" s="23"/>
      <c r="T162" s="2"/>
      <c r="U162" s="2"/>
      <c r="V162" s="2"/>
      <c r="W162" s="2"/>
      <c r="X162" s="2"/>
      <c r="Y162" s="2"/>
      <c r="Z162" s="2"/>
      <c r="AA162" s="2"/>
      <c r="AB162" s="2"/>
      <c r="AC162" s="2"/>
    </row>
    <row r="163" spans="1:29" ht="124.2" x14ac:dyDescent="0.3">
      <c r="A163" s="20">
        <v>2</v>
      </c>
      <c r="B163" s="18" t="s">
        <v>483</v>
      </c>
      <c r="C163" s="18" t="s">
        <v>484</v>
      </c>
      <c r="D163" s="16" t="s">
        <v>396</v>
      </c>
      <c r="E163" s="36" t="s">
        <v>485</v>
      </c>
      <c r="F163" s="24" t="s">
        <v>398</v>
      </c>
      <c r="G163" s="19"/>
      <c r="H163" s="11">
        <f t="shared" si="4"/>
        <v>0</v>
      </c>
      <c r="I163" s="23"/>
      <c r="J163" s="23"/>
      <c r="K163" s="23"/>
      <c r="L163" s="23"/>
      <c r="M163" s="23"/>
      <c r="N163" s="23"/>
      <c r="O163" s="23"/>
      <c r="P163" s="23"/>
      <c r="Q163" s="23"/>
      <c r="R163" s="23"/>
      <c r="S163" s="23"/>
      <c r="T163" s="2"/>
      <c r="U163" s="2"/>
      <c r="V163" s="2"/>
      <c r="W163" s="2"/>
      <c r="X163" s="2"/>
      <c r="Y163" s="2"/>
      <c r="Z163" s="2"/>
      <c r="AA163" s="2"/>
      <c r="AB163" s="2"/>
      <c r="AC163" s="2"/>
    </row>
    <row r="164" spans="1:29" ht="27.6" x14ac:dyDescent="0.3">
      <c r="A164" s="20">
        <v>2</v>
      </c>
      <c r="B164" s="18" t="s">
        <v>486</v>
      </c>
      <c r="C164" s="18" t="s">
        <v>487</v>
      </c>
      <c r="D164" s="16" t="s">
        <v>396</v>
      </c>
      <c r="E164" s="36" t="s">
        <v>488</v>
      </c>
      <c r="F164" s="24" t="s">
        <v>398</v>
      </c>
      <c r="G164" s="18" t="s">
        <v>489</v>
      </c>
      <c r="H164" s="11">
        <f t="shared" si="4"/>
        <v>181564468</v>
      </c>
      <c r="I164" s="23"/>
      <c r="J164" s="23"/>
      <c r="K164" s="23"/>
      <c r="L164" s="23"/>
      <c r="M164" s="23"/>
      <c r="N164" s="23"/>
      <c r="O164" s="23">
        <v>181564468</v>
      </c>
      <c r="P164" s="23"/>
      <c r="Q164" s="23"/>
      <c r="R164" s="23"/>
      <c r="S164" s="23"/>
      <c r="T164" s="2"/>
      <c r="U164" s="2"/>
      <c r="V164" s="2"/>
      <c r="W164" s="2"/>
      <c r="X164" s="2"/>
      <c r="Y164" s="2"/>
      <c r="Z164" s="2"/>
      <c r="AA164" s="2"/>
      <c r="AB164" s="2"/>
      <c r="AC164" s="2"/>
    </row>
    <row r="165" spans="1:29" ht="27.6" x14ac:dyDescent="0.3">
      <c r="A165" s="20">
        <v>2</v>
      </c>
      <c r="B165" s="18" t="s">
        <v>490</v>
      </c>
      <c r="C165" s="18" t="s">
        <v>491</v>
      </c>
      <c r="D165" s="16" t="s">
        <v>396</v>
      </c>
      <c r="E165" s="36" t="s">
        <v>492</v>
      </c>
      <c r="F165" s="24" t="s">
        <v>398</v>
      </c>
      <c r="G165" s="18" t="s">
        <v>493</v>
      </c>
      <c r="H165" s="11">
        <f t="shared" si="4"/>
        <v>68164578</v>
      </c>
      <c r="I165" s="23"/>
      <c r="J165" s="23"/>
      <c r="K165" s="23"/>
      <c r="L165" s="23"/>
      <c r="M165" s="23"/>
      <c r="N165" s="23"/>
      <c r="O165" s="23">
        <v>68164578</v>
      </c>
      <c r="P165" s="23"/>
      <c r="Q165" s="23"/>
      <c r="R165" s="23"/>
      <c r="S165" s="23"/>
      <c r="T165" s="2"/>
      <c r="U165" s="2"/>
      <c r="V165" s="2"/>
      <c r="W165" s="2"/>
      <c r="X165" s="2"/>
      <c r="Y165" s="2"/>
      <c r="Z165" s="2"/>
      <c r="AA165" s="2"/>
      <c r="AB165" s="2"/>
      <c r="AC165" s="2"/>
    </row>
    <row r="166" spans="1:29" ht="96.6" x14ac:dyDescent="0.3">
      <c r="A166" s="20">
        <v>2</v>
      </c>
      <c r="B166" s="18" t="s">
        <v>494</v>
      </c>
      <c r="C166" s="18" t="s">
        <v>495</v>
      </c>
      <c r="D166" s="16" t="s">
        <v>396</v>
      </c>
      <c r="E166" s="36" t="s">
        <v>496</v>
      </c>
      <c r="F166" s="24" t="s">
        <v>398</v>
      </c>
      <c r="G166" s="19"/>
      <c r="H166" s="11">
        <f t="shared" si="4"/>
        <v>0</v>
      </c>
      <c r="I166" s="23"/>
      <c r="J166" s="23"/>
      <c r="K166" s="23"/>
      <c r="L166" s="23"/>
      <c r="M166" s="23"/>
      <c r="N166" s="23"/>
      <c r="O166" s="23"/>
      <c r="P166" s="23"/>
      <c r="Q166" s="23"/>
      <c r="R166" s="23"/>
      <c r="S166" s="23"/>
      <c r="T166" s="2"/>
      <c r="U166" s="2"/>
      <c r="V166" s="2"/>
      <c r="W166" s="2"/>
      <c r="X166" s="2"/>
      <c r="Y166" s="2"/>
      <c r="Z166" s="2"/>
      <c r="AA166" s="2"/>
      <c r="AB166" s="2"/>
      <c r="AC166" s="2"/>
    </row>
    <row r="167" spans="1:29" ht="124.2" x14ac:dyDescent="0.3">
      <c r="A167" s="20">
        <v>2</v>
      </c>
      <c r="B167" s="18" t="s">
        <v>497</v>
      </c>
      <c r="C167" s="18" t="s">
        <v>498</v>
      </c>
      <c r="D167" s="16" t="s">
        <v>396</v>
      </c>
      <c r="E167" s="36" t="s">
        <v>499</v>
      </c>
      <c r="F167" s="24" t="s">
        <v>398</v>
      </c>
      <c r="G167" s="19"/>
      <c r="H167" s="11">
        <f t="shared" si="4"/>
        <v>0</v>
      </c>
      <c r="I167" s="23"/>
      <c r="J167" s="23"/>
      <c r="K167" s="23"/>
      <c r="L167" s="23"/>
      <c r="M167" s="23"/>
      <c r="N167" s="23"/>
      <c r="O167" s="23"/>
      <c r="P167" s="23"/>
      <c r="Q167" s="23"/>
      <c r="R167" s="23"/>
      <c r="S167" s="23"/>
      <c r="T167" s="2"/>
      <c r="U167" s="2"/>
      <c r="V167" s="2"/>
      <c r="W167" s="2"/>
      <c r="X167" s="2"/>
      <c r="Y167" s="2"/>
      <c r="Z167" s="2"/>
      <c r="AA167" s="2"/>
      <c r="AB167" s="2"/>
      <c r="AC167" s="2"/>
    </row>
    <row r="168" spans="1:29" ht="69" x14ac:dyDescent="0.3">
      <c r="A168" s="20">
        <v>2</v>
      </c>
      <c r="B168" s="18" t="s">
        <v>500</v>
      </c>
      <c r="C168" s="18" t="s">
        <v>501</v>
      </c>
      <c r="D168" s="16" t="s">
        <v>396</v>
      </c>
      <c r="E168" s="36" t="s">
        <v>502</v>
      </c>
      <c r="F168" s="24" t="s">
        <v>398</v>
      </c>
      <c r="G168" s="18" t="s">
        <v>503</v>
      </c>
      <c r="H168" s="11">
        <f t="shared" si="4"/>
        <v>684621891</v>
      </c>
      <c r="I168" s="23"/>
      <c r="J168" s="23"/>
      <c r="K168" s="23"/>
      <c r="L168" s="23"/>
      <c r="M168" s="23">
        <v>184853310</v>
      </c>
      <c r="N168" s="23"/>
      <c r="O168" s="23">
        <v>499768581</v>
      </c>
      <c r="P168" s="23"/>
      <c r="Q168" s="23"/>
      <c r="R168" s="23"/>
      <c r="S168" s="23"/>
      <c r="T168" s="2"/>
      <c r="U168" s="2"/>
      <c r="V168" s="2"/>
      <c r="W168" s="2"/>
      <c r="X168" s="2"/>
      <c r="Y168" s="2"/>
      <c r="Z168" s="2"/>
      <c r="AA168" s="2"/>
      <c r="AB168" s="2"/>
      <c r="AC168" s="2"/>
    </row>
    <row r="169" spans="1:29" ht="124.2" x14ac:dyDescent="0.3">
      <c r="A169" s="20">
        <v>2</v>
      </c>
      <c r="B169" s="18" t="s">
        <v>504</v>
      </c>
      <c r="C169" s="18" t="s">
        <v>505</v>
      </c>
      <c r="D169" s="16" t="s">
        <v>396</v>
      </c>
      <c r="E169" s="36" t="s">
        <v>506</v>
      </c>
      <c r="F169" s="24" t="s">
        <v>398</v>
      </c>
      <c r="G169" s="19"/>
      <c r="H169" s="11">
        <f t="shared" si="4"/>
        <v>0</v>
      </c>
      <c r="I169" s="23"/>
      <c r="J169" s="23"/>
      <c r="K169" s="23"/>
      <c r="L169" s="23"/>
      <c r="M169" s="23"/>
      <c r="N169" s="23"/>
      <c r="O169" s="23"/>
      <c r="P169" s="23"/>
      <c r="Q169" s="23"/>
      <c r="R169" s="23"/>
      <c r="S169" s="23"/>
      <c r="T169" s="2"/>
      <c r="U169" s="2"/>
      <c r="V169" s="2"/>
      <c r="W169" s="2"/>
      <c r="X169" s="2"/>
      <c r="Y169" s="2"/>
      <c r="Z169" s="2"/>
      <c r="AA169" s="2"/>
      <c r="AB169" s="2"/>
      <c r="AC169" s="2"/>
    </row>
    <row r="170" spans="1:29" ht="124.2" x14ac:dyDescent="0.3">
      <c r="A170" s="20">
        <v>2</v>
      </c>
      <c r="B170" s="18" t="s">
        <v>507</v>
      </c>
      <c r="C170" s="18" t="s">
        <v>508</v>
      </c>
      <c r="D170" s="16" t="s">
        <v>396</v>
      </c>
      <c r="E170" s="36" t="s">
        <v>509</v>
      </c>
      <c r="F170" s="24" t="s">
        <v>398</v>
      </c>
      <c r="G170" s="19"/>
      <c r="H170" s="11">
        <f t="shared" si="4"/>
        <v>0</v>
      </c>
      <c r="I170" s="23"/>
      <c r="J170" s="23"/>
      <c r="K170" s="23"/>
      <c r="L170" s="23"/>
      <c r="M170" s="23"/>
      <c r="N170" s="23"/>
      <c r="O170" s="23"/>
      <c r="P170" s="23"/>
      <c r="Q170" s="23"/>
      <c r="R170" s="23"/>
      <c r="S170" s="23"/>
      <c r="T170" s="2"/>
      <c r="U170" s="2"/>
      <c r="V170" s="2"/>
      <c r="W170" s="2"/>
      <c r="X170" s="2"/>
      <c r="Y170" s="2"/>
      <c r="Z170" s="2"/>
      <c r="AA170" s="2"/>
      <c r="AB170" s="2"/>
      <c r="AC170" s="2"/>
    </row>
    <row r="171" spans="1:29" ht="124.2" x14ac:dyDescent="0.3">
      <c r="A171" s="20">
        <v>2</v>
      </c>
      <c r="B171" s="18" t="s">
        <v>510</v>
      </c>
      <c r="C171" s="18" t="s">
        <v>511</v>
      </c>
      <c r="D171" s="16" t="s">
        <v>396</v>
      </c>
      <c r="E171" s="36" t="s">
        <v>512</v>
      </c>
      <c r="F171" s="24" t="s">
        <v>398</v>
      </c>
      <c r="G171" s="19"/>
      <c r="H171" s="11">
        <f t="shared" si="4"/>
        <v>0</v>
      </c>
      <c r="I171" s="23"/>
      <c r="J171" s="23"/>
      <c r="K171" s="23"/>
      <c r="L171" s="23"/>
      <c r="M171" s="23"/>
      <c r="N171" s="23"/>
      <c r="O171" s="23"/>
      <c r="P171" s="23"/>
      <c r="Q171" s="23"/>
      <c r="R171" s="23"/>
      <c r="S171" s="23"/>
      <c r="T171" s="2"/>
      <c r="U171" s="2"/>
      <c r="V171" s="2"/>
      <c r="W171" s="2"/>
      <c r="X171" s="2"/>
      <c r="Y171" s="2"/>
      <c r="Z171" s="2"/>
      <c r="AA171" s="2"/>
      <c r="AB171" s="2"/>
      <c r="AC171" s="2"/>
    </row>
    <row r="172" spans="1:29" ht="110.4" x14ac:dyDescent="0.3">
      <c r="A172" s="20">
        <v>2</v>
      </c>
      <c r="B172" s="18" t="s">
        <v>513</v>
      </c>
      <c r="C172" s="18" t="s">
        <v>514</v>
      </c>
      <c r="D172" s="16" t="s">
        <v>396</v>
      </c>
      <c r="E172" s="36" t="s">
        <v>515</v>
      </c>
      <c r="F172" s="24" t="s">
        <v>398</v>
      </c>
      <c r="G172" s="18" t="s">
        <v>516</v>
      </c>
      <c r="H172" s="11">
        <f t="shared" si="4"/>
        <v>11000000</v>
      </c>
      <c r="I172" s="23"/>
      <c r="J172" s="23"/>
      <c r="K172" s="23"/>
      <c r="L172" s="23"/>
      <c r="M172" s="23"/>
      <c r="N172" s="23">
        <v>11000000</v>
      </c>
      <c r="O172" s="23"/>
      <c r="P172" s="23"/>
      <c r="Q172" s="23"/>
      <c r="R172" s="23"/>
      <c r="S172" s="23"/>
      <c r="T172" s="2"/>
      <c r="U172" s="2"/>
      <c r="V172" s="2"/>
      <c r="W172" s="2"/>
      <c r="X172" s="2"/>
      <c r="Y172" s="2"/>
      <c r="Z172" s="2"/>
      <c r="AA172" s="2"/>
      <c r="AB172" s="2"/>
      <c r="AC172" s="2"/>
    </row>
    <row r="173" spans="1:29" ht="82.8" x14ac:dyDescent="0.3">
      <c r="A173" s="20">
        <v>2</v>
      </c>
      <c r="B173" s="18" t="s">
        <v>517</v>
      </c>
      <c r="C173" s="18" t="s">
        <v>518</v>
      </c>
      <c r="D173" s="16" t="s">
        <v>396</v>
      </c>
      <c r="E173" s="36" t="s">
        <v>519</v>
      </c>
      <c r="F173" s="24" t="s">
        <v>398</v>
      </c>
      <c r="G173" s="19"/>
      <c r="H173" s="11">
        <f t="shared" si="4"/>
        <v>0</v>
      </c>
      <c r="I173" s="23"/>
      <c r="J173" s="23"/>
      <c r="K173" s="23"/>
      <c r="L173" s="23"/>
      <c r="M173" s="23"/>
      <c r="N173" s="23"/>
      <c r="O173" s="23"/>
      <c r="P173" s="23"/>
      <c r="Q173" s="23"/>
      <c r="R173" s="23"/>
      <c r="S173" s="23"/>
      <c r="T173" s="2"/>
      <c r="U173" s="2"/>
      <c r="V173" s="2"/>
      <c r="W173" s="2"/>
      <c r="X173" s="2"/>
      <c r="Y173" s="2"/>
      <c r="Z173" s="2"/>
      <c r="AA173" s="2"/>
      <c r="AB173" s="2"/>
      <c r="AC173" s="2"/>
    </row>
    <row r="174" spans="1:29" ht="69" x14ac:dyDescent="0.3">
      <c r="A174" s="20">
        <v>2</v>
      </c>
      <c r="B174" s="18" t="s">
        <v>520</v>
      </c>
      <c r="C174" s="18" t="s">
        <v>521</v>
      </c>
      <c r="D174" s="16" t="s">
        <v>396</v>
      </c>
      <c r="E174" s="36" t="s">
        <v>522</v>
      </c>
      <c r="F174" s="24" t="s">
        <v>398</v>
      </c>
      <c r="G174" s="19"/>
      <c r="H174" s="11">
        <f t="shared" si="4"/>
        <v>0</v>
      </c>
      <c r="I174" s="23"/>
      <c r="J174" s="23"/>
      <c r="K174" s="23"/>
      <c r="L174" s="23"/>
      <c r="M174" s="23"/>
      <c r="N174" s="23"/>
      <c r="O174" s="23"/>
      <c r="P174" s="23"/>
      <c r="Q174" s="23"/>
      <c r="R174" s="23"/>
      <c r="S174" s="23"/>
      <c r="T174" s="2"/>
      <c r="U174" s="2"/>
      <c r="V174" s="2"/>
      <c r="W174" s="2"/>
      <c r="X174" s="2"/>
      <c r="Y174" s="2"/>
      <c r="Z174" s="2"/>
      <c r="AA174" s="2"/>
      <c r="AB174" s="2"/>
      <c r="AC174" s="2"/>
    </row>
    <row r="175" spans="1:29" ht="138" x14ac:dyDescent="0.3">
      <c r="A175" s="20">
        <v>2</v>
      </c>
      <c r="B175" s="18" t="s">
        <v>523</v>
      </c>
      <c r="C175" s="18" t="s">
        <v>524</v>
      </c>
      <c r="D175" s="16" t="s">
        <v>396</v>
      </c>
      <c r="E175" s="36" t="s">
        <v>525</v>
      </c>
      <c r="F175" s="24" t="s">
        <v>398</v>
      </c>
      <c r="G175" s="19"/>
      <c r="H175" s="11">
        <f t="shared" si="4"/>
        <v>0</v>
      </c>
      <c r="I175" s="23"/>
      <c r="J175" s="23"/>
      <c r="K175" s="23"/>
      <c r="L175" s="23"/>
      <c r="M175" s="23"/>
      <c r="N175" s="23"/>
      <c r="O175" s="23"/>
      <c r="P175" s="23"/>
      <c r="Q175" s="23"/>
      <c r="R175" s="23"/>
      <c r="S175" s="23"/>
      <c r="T175" s="2"/>
      <c r="U175" s="2"/>
      <c r="V175" s="2"/>
      <c r="W175" s="2"/>
      <c r="X175" s="2"/>
      <c r="Y175" s="2"/>
      <c r="Z175" s="2"/>
      <c r="AA175" s="2"/>
      <c r="AB175" s="2"/>
      <c r="AC175" s="2"/>
    </row>
    <row r="176" spans="1:29" ht="41.4" x14ac:dyDescent="0.3">
      <c r="A176" s="20">
        <v>2</v>
      </c>
      <c r="B176" s="18" t="s">
        <v>526</v>
      </c>
      <c r="C176" s="18" t="s">
        <v>527</v>
      </c>
      <c r="D176" s="16" t="s">
        <v>396</v>
      </c>
      <c r="E176" s="36" t="s">
        <v>528</v>
      </c>
      <c r="F176" s="24" t="s">
        <v>398</v>
      </c>
      <c r="G176" s="19"/>
      <c r="H176" s="11">
        <f t="shared" si="4"/>
        <v>0</v>
      </c>
      <c r="I176" s="23"/>
      <c r="J176" s="23"/>
      <c r="K176" s="23"/>
      <c r="L176" s="23"/>
      <c r="M176" s="23"/>
      <c r="N176" s="23"/>
      <c r="O176" s="23"/>
      <c r="P176" s="23"/>
      <c r="Q176" s="23"/>
      <c r="R176" s="23"/>
      <c r="S176" s="23"/>
      <c r="T176" s="2"/>
      <c r="U176" s="2"/>
      <c r="V176" s="2"/>
      <c r="W176" s="2"/>
      <c r="X176" s="2"/>
      <c r="Y176" s="2"/>
      <c r="Z176" s="2"/>
      <c r="AA176" s="2"/>
      <c r="AB176" s="2"/>
      <c r="AC176" s="2"/>
    </row>
    <row r="177" spans="1:29" ht="124.2" x14ac:dyDescent="0.3">
      <c r="A177" s="20">
        <v>2</v>
      </c>
      <c r="B177" s="15" t="s">
        <v>529</v>
      </c>
      <c r="C177" s="37" t="s">
        <v>530</v>
      </c>
      <c r="D177" s="16" t="s">
        <v>396</v>
      </c>
      <c r="E177" s="36" t="s">
        <v>531</v>
      </c>
      <c r="F177" s="24" t="s">
        <v>398</v>
      </c>
      <c r="G177" s="19"/>
      <c r="H177" s="11">
        <f t="shared" si="4"/>
        <v>0</v>
      </c>
      <c r="I177" s="23"/>
      <c r="J177" s="23"/>
      <c r="K177" s="23"/>
      <c r="L177" s="23"/>
      <c r="M177" s="23"/>
      <c r="N177" s="23"/>
      <c r="O177" s="23"/>
      <c r="P177" s="23"/>
      <c r="Q177" s="23"/>
      <c r="R177" s="23"/>
      <c r="S177" s="23"/>
      <c r="T177" s="2"/>
      <c r="U177" s="2"/>
      <c r="V177" s="2"/>
      <c r="W177" s="2"/>
      <c r="X177" s="2"/>
      <c r="Y177" s="2"/>
      <c r="Z177" s="2"/>
      <c r="AA177" s="2"/>
      <c r="AB177" s="2"/>
      <c r="AC177" s="2"/>
    </row>
    <row r="178" spans="1:29" ht="110.4" x14ac:dyDescent="0.3">
      <c r="A178" s="20">
        <v>2</v>
      </c>
      <c r="B178" s="18" t="s">
        <v>532</v>
      </c>
      <c r="C178" s="18" t="s">
        <v>533</v>
      </c>
      <c r="D178" s="16" t="s">
        <v>396</v>
      </c>
      <c r="E178" s="36" t="s">
        <v>534</v>
      </c>
      <c r="F178" s="24" t="s">
        <v>398</v>
      </c>
      <c r="G178" s="19"/>
      <c r="H178" s="11">
        <f t="shared" si="4"/>
        <v>0</v>
      </c>
      <c r="I178" s="23"/>
      <c r="J178" s="23"/>
      <c r="K178" s="23"/>
      <c r="L178" s="23"/>
      <c r="M178" s="23"/>
      <c r="N178" s="23"/>
      <c r="O178" s="23"/>
      <c r="P178" s="23"/>
      <c r="Q178" s="23"/>
      <c r="R178" s="23"/>
      <c r="S178" s="23"/>
      <c r="T178" s="2"/>
      <c r="U178" s="2"/>
      <c r="V178" s="2"/>
      <c r="W178" s="2"/>
      <c r="X178" s="2"/>
      <c r="Y178" s="2"/>
      <c r="Z178" s="2"/>
      <c r="AA178" s="2"/>
      <c r="AB178" s="2"/>
      <c r="AC178" s="2"/>
    </row>
    <row r="179" spans="1:29" ht="96.6" x14ac:dyDescent="0.3">
      <c r="A179" s="20">
        <v>2</v>
      </c>
      <c r="B179" s="18" t="s">
        <v>535</v>
      </c>
      <c r="C179" s="18" t="s">
        <v>536</v>
      </c>
      <c r="D179" s="16" t="s">
        <v>396</v>
      </c>
      <c r="E179" s="36" t="s">
        <v>537</v>
      </c>
      <c r="F179" s="24" t="s">
        <v>398</v>
      </c>
      <c r="G179" s="19"/>
      <c r="H179" s="11">
        <f t="shared" si="4"/>
        <v>0</v>
      </c>
      <c r="I179" s="23"/>
      <c r="J179" s="23"/>
      <c r="K179" s="23"/>
      <c r="L179" s="23"/>
      <c r="M179" s="23"/>
      <c r="N179" s="23"/>
      <c r="O179" s="23"/>
      <c r="P179" s="23"/>
      <c r="Q179" s="23"/>
      <c r="R179" s="23"/>
      <c r="S179" s="23"/>
      <c r="T179" s="2"/>
      <c r="U179" s="2"/>
      <c r="V179" s="2"/>
      <c r="W179" s="2"/>
      <c r="X179" s="2"/>
      <c r="Y179" s="2"/>
      <c r="Z179" s="2"/>
      <c r="AA179" s="2"/>
      <c r="AB179" s="2"/>
      <c r="AC179" s="2"/>
    </row>
    <row r="180" spans="1:29" ht="82.8" x14ac:dyDescent="0.3">
      <c r="A180" s="20">
        <v>2</v>
      </c>
      <c r="B180" s="18" t="s">
        <v>538</v>
      </c>
      <c r="C180" s="18" t="s">
        <v>539</v>
      </c>
      <c r="D180" s="16" t="s">
        <v>396</v>
      </c>
      <c r="E180" s="36" t="s">
        <v>540</v>
      </c>
      <c r="F180" s="24" t="s">
        <v>398</v>
      </c>
      <c r="G180" s="18" t="s">
        <v>541</v>
      </c>
      <c r="H180" s="11">
        <f t="shared" si="4"/>
        <v>5000000</v>
      </c>
      <c r="I180" s="23"/>
      <c r="J180" s="23"/>
      <c r="K180" s="23"/>
      <c r="L180" s="23"/>
      <c r="M180" s="23"/>
      <c r="N180" s="23">
        <v>5000000</v>
      </c>
      <c r="O180" s="23"/>
      <c r="P180" s="23"/>
      <c r="Q180" s="23"/>
      <c r="R180" s="23"/>
      <c r="S180" s="23"/>
      <c r="T180" s="2"/>
      <c r="U180" s="2"/>
      <c r="V180" s="2"/>
      <c r="W180" s="2"/>
      <c r="X180" s="2"/>
      <c r="Y180" s="2"/>
      <c r="Z180" s="2"/>
      <c r="AA180" s="2"/>
      <c r="AB180" s="2"/>
      <c r="AC180" s="2"/>
    </row>
    <row r="181" spans="1:29" ht="82.8" x14ac:dyDescent="0.3">
      <c r="A181" s="20">
        <v>2</v>
      </c>
      <c r="B181" s="18" t="s">
        <v>542</v>
      </c>
      <c r="C181" s="18" t="s">
        <v>543</v>
      </c>
      <c r="D181" s="16" t="s">
        <v>396</v>
      </c>
      <c r="E181" s="36" t="s">
        <v>544</v>
      </c>
      <c r="F181" s="24" t="s">
        <v>398</v>
      </c>
      <c r="G181" s="18"/>
      <c r="H181" s="11">
        <f t="shared" si="4"/>
        <v>0</v>
      </c>
      <c r="I181" s="23"/>
      <c r="J181" s="26"/>
      <c r="K181" s="23"/>
      <c r="L181" s="23"/>
      <c r="M181" s="23"/>
      <c r="N181" s="23"/>
      <c r="O181" s="23"/>
      <c r="P181" s="23"/>
      <c r="Q181" s="23"/>
      <c r="R181" s="23"/>
      <c r="S181" s="23"/>
      <c r="T181" s="2"/>
      <c r="U181" s="2"/>
      <c r="V181" s="2"/>
      <c r="W181" s="2"/>
      <c r="X181" s="2"/>
      <c r="Y181" s="2"/>
      <c r="Z181" s="2"/>
      <c r="AA181" s="2"/>
      <c r="AB181" s="2"/>
      <c r="AC181" s="2"/>
    </row>
    <row r="182" spans="1:29" ht="69" x14ac:dyDescent="0.3">
      <c r="A182" s="20">
        <v>2</v>
      </c>
      <c r="B182" s="18" t="s">
        <v>545</v>
      </c>
      <c r="C182" s="18" t="s">
        <v>546</v>
      </c>
      <c r="D182" s="16" t="s">
        <v>396</v>
      </c>
      <c r="E182" s="36" t="s">
        <v>547</v>
      </c>
      <c r="F182" s="24" t="s">
        <v>398</v>
      </c>
      <c r="G182" s="19"/>
      <c r="H182" s="11">
        <f t="shared" si="4"/>
        <v>0</v>
      </c>
      <c r="I182" s="23"/>
      <c r="J182" s="23"/>
      <c r="K182" s="23"/>
      <c r="L182" s="23"/>
      <c r="M182" s="23"/>
      <c r="N182" s="23"/>
      <c r="O182" s="23"/>
      <c r="P182" s="23"/>
      <c r="Q182" s="23"/>
      <c r="R182" s="23"/>
      <c r="S182" s="23"/>
      <c r="T182" s="2"/>
      <c r="U182" s="2"/>
      <c r="V182" s="2"/>
      <c r="W182" s="2"/>
      <c r="X182" s="2"/>
      <c r="Y182" s="2"/>
      <c r="Z182" s="2"/>
      <c r="AA182" s="2"/>
      <c r="AB182" s="2"/>
      <c r="AC182" s="2"/>
    </row>
    <row r="183" spans="1:29" ht="69" x14ac:dyDescent="0.3">
      <c r="A183" s="20">
        <v>2</v>
      </c>
      <c r="B183" s="18" t="s">
        <v>548</v>
      </c>
      <c r="C183" s="18" t="s">
        <v>549</v>
      </c>
      <c r="D183" s="16" t="s">
        <v>396</v>
      </c>
      <c r="E183" s="36" t="s">
        <v>550</v>
      </c>
      <c r="F183" s="24" t="s">
        <v>398</v>
      </c>
      <c r="G183" s="19"/>
      <c r="H183" s="11">
        <f t="shared" si="4"/>
        <v>0</v>
      </c>
      <c r="I183" s="23"/>
      <c r="J183" s="23"/>
      <c r="K183" s="23"/>
      <c r="L183" s="23"/>
      <c r="M183" s="23"/>
      <c r="N183" s="23"/>
      <c r="O183" s="23"/>
      <c r="P183" s="23"/>
      <c r="Q183" s="23"/>
      <c r="R183" s="23"/>
      <c r="S183" s="23"/>
      <c r="T183" s="2"/>
      <c r="U183" s="2"/>
      <c r="V183" s="2"/>
      <c r="W183" s="2"/>
      <c r="X183" s="2"/>
      <c r="Y183" s="2"/>
      <c r="Z183" s="2"/>
      <c r="AA183" s="2"/>
      <c r="AB183" s="2"/>
      <c r="AC183" s="2"/>
    </row>
    <row r="184" spans="1:29" ht="124.2" x14ac:dyDescent="0.3">
      <c r="A184" s="20">
        <v>2</v>
      </c>
      <c r="B184" s="18" t="s">
        <v>551</v>
      </c>
      <c r="C184" s="18" t="s">
        <v>552</v>
      </c>
      <c r="D184" s="16" t="s">
        <v>396</v>
      </c>
      <c r="E184" s="36" t="s">
        <v>553</v>
      </c>
      <c r="F184" s="24" t="s">
        <v>398</v>
      </c>
      <c r="G184" s="19"/>
      <c r="H184" s="11">
        <f t="shared" si="4"/>
        <v>0</v>
      </c>
      <c r="I184" s="23"/>
      <c r="J184" s="23"/>
      <c r="K184" s="23"/>
      <c r="L184" s="23"/>
      <c r="M184" s="23"/>
      <c r="N184" s="23"/>
      <c r="O184" s="23"/>
      <c r="P184" s="23"/>
      <c r="Q184" s="23"/>
      <c r="R184" s="23"/>
      <c r="S184" s="23"/>
      <c r="T184" s="2"/>
      <c r="U184" s="2"/>
      <c r="V184" s="2"/>
      <c r="W184" s="2"/>
      <c r="X184" s="2"/>
      <c r="Y184" s="2"/>
      <c r="Z184" s="2"/>
      <c r="AA184" s="2"/>
      <c r="AB184" s="2"/>
      <c r="AC184" s="2"/>
    </row>
    <row r="185" spans="1:29" ht="55.2" x14ac:dyDescent="0.3">
      <c r="A185" s="20">
        <v>2</v>
      </c>
      <c r="B185" s="18" t="s">
        <v>554</v>
      </c>
      <c r="C185" s="18" t="s">
        <v>555</v>
      </c>
      <c r="D185" s="16" t="s">
        <v>396</v>
      </c>
      <c r="E185" s="36" t="s">
        <v>556</v>
      </c>
      <c r="F185" s="24" t="s">
        <v>398</v>
      </c>
      <c r="G185" s="19"/>
      <c r="H185" s="11">
        <f t="shared" si="4"/>
        <v>0</v>
      </c>
      <c r="I185" s="23"/>
      <c r="J185" s="23"/>
      <c r="K185" s="23"/>
      <c r="L185" s="23"/>
      <c r="M185" s="23"/>
      <c r="N185" s="23"/>
      <c r="O185" s="23"/>
      <c r="P185" s="23"/>
      <c r="Q185" s="23"/>
      <c r="R185" s="23"/>
      <c r="S185" s="23"/>
      <c r="T185" s="2"/>
      <c r="U185" s="2"/>
      <c r="V185" s="2"/>
      <c r="W185" s="2"/>
      <c r="X185" s="2"/>
      <c r="Y185" s="2"/>
      <c r="Z185" s="2"/>
      <c r="AA185" s="2"/>
      <c r="AB185" s="2"/>
      <c r="AC185" s="2"/>
    </row>
    <row r="186" spans="1:29" ht="110.4" x14ac:dyDescent="0.3">
      <c r="A186" s="20">
        <v>2</v>
      </c>
      <c r="B186" s="18" t="s">
        <v>557</v>
      </c>
      <c r="C186" s="18" t="s">
        <v>558</v>
      </c>
      <c r="D186" s="16" t="s">
        <v>396</v>
      </c>
      <c r="E186" s="36" t="s">
        <v>559</v>
      </c>
      <c r="F186" s="24" t="s">
        <v>398</v>
      </c>
      <c r="G186" s="19"/>
      <c r="H186" s="11">
        <f t="shared" si="4"/>
        <v>0</v>
      </c>
      <c r="I186" s="23"/>
      <c r="J186" s="23"/>
      <c r="K186" s="23"/>
      <c r="L186" s="23"/>
      <c r="M186" s="23"/>
      <c r="N186" s="23"/>
      <c r="O186" s="23"/>
      <c r="P186" s="23"/>
      <c r="Q186" s="23"/>
      <c r="R186" s="23"/>
      <c r="S186" s="23"/>
      <c r="T186" s="2"/>
      <c r="U186" s="2"/>
      <c r="V186" s="2"/>
      <c r="W186" s="2"/>
      <c r="X186" s="2"/>
      <c r="Y186" s="2"/>
      <c r="Z186" s="2"/>
      <c r="AA186" s="2"/>
      <c r="AB186" s="2"/>
      <c r="AC186" s="2"/>
    </row>
    <row r="187" spans="1:29" ht="151.80000000000001" x14ac:dyDescent="0.3">
      <c r="A187" s="20">
        <v>2</v>
      </c>
      <c r="B187" s="21" t="s">
        <v>560</v>
      </c>
      <c r="C187" s="16" t="s">
        <v>561</v>
      </c>
      <c r="D187" s="16" t="s">
        <v>396</v>
      </c>
      <c r="E187" s="35" t="s">
        <v>562</v>
      </c>
      <c r="F187" s="24" t="s">
        <v>398</v>
      </c>
      <c r="G187" s="19"/>
      <c r="H187" s="11">
        <f t="shared" si="4"/>
        <v>0</v>
      </c>
      <c r="I187" s="23"/>
      <c r="J187" s="23"/>
      <c r="K187" s="23"/>
      <c r="L187" s="23"/>
      <c r="M187" s="23"/>
      <c r="N187" s="23"/>
      <c r="O187" s="23"/>
      <c r="P187" s="23"/>
      <c r="Q187" s="23"/>
      <c r="R187" s="23"/>
      <c r="S187" s="23"/>
      <c r="T187" s="2"/>
      <c r="U187" s="2"/>
      <c r="V187" s="2"/>
      <c r="W187" s="2"/>
      <c r="X187" s="2"/>
      <c r="Y187" s="2"/>
      <c r="Z187" s="2"/>
      <c r="AA187" s="2"/>
      <c r="AB187" s="2"/>
      <c r="AC187" s="2"/>
    </row>
    <row r="188" spans="1:29" ht="165.6" x14ac:dyDescent="0.3">
      <c r="A188" s="20">
        <v>2</v>
      </c>
      <c r="B188" s="21" t="s">
        <v>563</v>
      </c>
      <c r="C188" s="16" t="s">
        <v>564</v>
      </c>
      <c r="D188" s="16" t="s">
        <v>396</v>
      </c>
      <c r="E188" s="33" t="s">
        <v>565</v>
      </c>
      <c r="F188" s="24" t="s">
        <v>398</v>
      </c>
      <c r="G188" s="18" t="s">
        <v>566</v>
      </c>
      <c r="H188" s="11">
        <f t="shared" si="4"/>
        <v>16508330068</v>
      </c>
      <c r="I188" s="23"/>
      <c r="J188" s="23"/>
      <c r="K188" s="23"/>
      <c r="L188" s="23">
        <v>16508330068</v>
      </c>
      <c r="M188" s="23"/>
      <c r="N188" s="23"/>
      <c r="O188" s="23"/>
      <c r="P188" s="23"/>
      <c r="Q188" s="23"/>
      <c r="R188" s="23"/>
      <c r="S188" s="23"/>
      <c r="T188" s="2"/>
      <c r="U188" s="2"/>
      <c r="V188" s="2"/>
      <c r="W188" s="2"/>
      <c r="X188" s="2"/>
      <c r="Y188" s="2"/>
      <c r="Z188" s="2"/>
      <c r="AA188" s="2"/>
      <c r="AB188" s="2"/>
      <c r="AC188" s="2"/>
    </row>
    <row r="189" spans="1:29" ht="124.2" x14ac:dyDescent="0.3">
      <c r="A189" s="20">
        <v>2</v>
      </c>
      <c r="B189" s="21" t="s">
        <v>567</v>
      </c>
      <c r="C189" s="16" t="s">
        <v>568</v>
      </c>
      <c r="D189" s="16" t="s">
        <v>396</v>
      </c>
      <c r="E189" s="35" t="s">
        <v>569</v>
      </c>
      <c r="F189" s="24" t="s">
        <v>398</v>
      </c>
      <c r="G189" s="19"/>
      <c r="H189" s="11">
        <f t="shared" si="4"/>
        <v>0</v>
      </c>
      <c r="I189" s="23"/>
      <c r="J189" s="23"/>
      <c r="K189" s="23"/>
      <c r="L189" s="23"/>
      <c r="M189" s="23"/>
      <c r="N189" s="23"/>
      <c r="O189" s="23"/>
      <c r="P189" s="23"/>
      <c r="Q189" s="23"/>
      <c r="R189" s="23"/>
      <c r="S189" s="23"/>
      <c r="T189" s="2"/>
      <c r="U189" s="2"/>
      <c r="V189" s="2"/>
      <c r="W189" s="2"/>
      <c r="X189" s="2"/>
      <c r="Y189" s="2"/>
      <c r="Z189" s="2"/>
      <c r="AA189" s="2"/>
      <c r="AB189" s="2"/>
      <c r="AC189" s="2"/>
    </row>
    <row r="190" spans="1:29" ht="165.6" x14ac:dyDescent="0.3">
      <c r="A190" s="20">
        <v>2</v>
      </c>
      <c r="B190" s="21" t="s">
        <v>570</v>
      </c>
      <c r="C190" s="16" t="s">
        <v>571</v>
      </c>
      <c r="D190" s="16" t="s">
        <v>396</v>
      </c>
      <c r="E190" s="24" t="s">
        <v>572</v>
      </c>
      <c r="F190" s="24" t="s">
        <v>398</v>
      </c>
      <c r="G190" s="19"/>
      <c r="H190" s="11">
        <f t="shared" si="4"/>
        <v>0</v>
      </c>
      <c r="I190" s="23"/>
      <c r="J190" s="23"/>
      <c r="K190" s="23"/>
      <c r="L190" s="23"/>
      <c r="M190" s="23"/>
      <c r="N190" s="23"/>
      <c r="O190" s="23"/>
      <c r="P190" s="23"/>
      <c r="Q190" s="23"/>
      <c r="R190" s="23"/>
      <c r="S190" s="23"/>
      <c r="T190" s="2"/>
      <c r="U190" s="2"/>
      <c r="V190" s="2"/>
      <c r="W190" s="2"/>
      <c r="X190" s="2"/>
      <c r="Y190" s="2"/>
      <c r="Z190" s="2"/>
      <c r="AA190" s="2"/>
      <c r="AB190" s="2"/>
      <c r="AC190" s="2"/>
    </row>
    <row r="191" spans="1:29" ht="165.6" x14ac:dyDescent="0.3">
      <c r="A191" s="20">
        <v>2</v>
      </c>
      <c r="B191" s="21" t="s">
        <v>573</v>
      </c>
      <c r="C191" s="16" t="s">
        <v>574</v>
      </c>
      <c r="D191" s="16" t="s">
        <v>396</v>
      </c>
      <c r="E191" s="24" t="s">
        <v>575</v>
      </c>
      <c r="F191" s="24" t="s">
        <v>398</v>
      </c>
      <c r="G191" s="19"/>
      <c r="H191" s="11">
        <f t="shared" si="4"/>
        <v>0</v>
      </c>
      <c r="I191" s="23"/>
      <c r="J191" s="23"/>
      <c r="K191" s="23"/>
      <c r="L191" s="23"/>
      <c r="M191" s="23"/>
      <c r="N191" s="23"/>
      <c r="O191" s="23"/>
      <c r="P191" s="23"/>
      <c r="Q191" s="23"/>
      <c r="R191" s="23"/>
      <c r="S191" s="23"/>
      <c r="T191" s="2"/>
      <c r="U191" s="2"/>
      <c r="V191" s="2"/>
      <c r="W191" s="2"/>
      <c r="X191" s="2"/>
      <c r="Y191" s="2"/>
      <c r="Z191" s="2"/>
      <c r="AA191" s="2"/>
      <c r="AB191" s="2"/>
      <c r="AC191" s="2"/>
    </row>
    <row r="192" spans="1:29" ht="165.6" x14ac:dyDescent="0.3">
      <c r="A192" s="20">
        <v>2</v>
      </c>
      <c r="B192" s="21" t="s">
        <v>576</v>
      </c>
      <c r="C192" s="16" t="s">
        <v>577</v>
      </c>
      <c r="D192" s="16" t="s">
        <v>396</v>
      </c>
      <c r="E192" s="35" t="s">
        <v>578</v>
      </c>
      <c r="F192" s="24" t="s">
        <v>398</v>
      </c>
      <c r="G192" s="19"/>
      <c r="H192" s="11">
        <f t="shared" si="4"/>
        <v>0</v>
      </c>
      <c r="I192" s="23"/>
      <c r="J192" s="23"/>
      <c r="K192" s="23"/>
      <c r="L192" s="23"/>
      <c r="M192" s="23"/>
      <c r="N192" s="23"/>
      <c r="O192" s="23"/>
      <c r="P192" s="23"/>
      <c r="Q192" s="23"/>
      <c r="R192" s="23"/>
      <c r="S192" s="23"/>
      <c r="T192" s="2"/>
      <c r="U192" s="2"/>
      <c r="V192" s="2"/>
      <c r="W192" s="2"/>
      <c r="X192" s="2"/>
      <c r="Y192" s="2"/>
      <c r="Z192" s="2"/>
      <c r="AA192" s="2"/>
      <c r="AB192" s="2"/>
      <c r="AC192" s="2"/>
    </row>
    <row r="193" spans="1:29" ht="138" x14ac:dyDescent="0.3">
      <c r="A193" s="20">
        <v>2</v>
      </c>
      <c r="B193" s="21" t="s">
        <v>579</v>
      </c>
      <c r="C193" s="16" t="s">
        <v>580</v>
      </c>
      <c r="D193" s="16" t="s">
        <v>396</v>
      </c>
      <c r="E193" s="24" t="s">
        <v>581</v>
      </c>
      <c r="F193" s="24" t="s">
        <v>398</v>
      </c>
      <c r="G193" s="19"/>
      <c r="H193" s="11">
        <f t="shared" si="4"/>
        <v>0</v>
      </c>
      <c r="I193" s="23"/>
      <c r="J193" s="23"/>
      <c r="K193" s="23"/>
      <c r="L193" s="23"/>
      <c r="M193" s="23"/>
      <c r="N193" s="23"/>
      <c r="O193" s="23"/>
      <c r="P193" s="23"/>
      <c r="Q193" s="23"/>
      <c r="R193" s="23"/>
      <c r="S193" s="23"/>
      <c r="T193" s="2"/>
      <c r="U193" s="2"/>
      <c r="V193" s="2"/>
      <c r="W193" s="2"/>
      <c r="X193" s="2"/>
      <c r="Y193" s="2"/>
      <c r="Z193" s="2"/>
      <c r="AA193" s="2"/>
      <c r="AB193" s="2"/>
      <c r="AC193" s="2"/>
    </row>
    <row r="194" spans="1:29" ht="151.80000000000001" x14ac:dyDescent="0.3">
      <c r="A194" s="20">
        <v>2</v>
      </c>
      <c r="B194" s="21" t="s">
        <v>582</v>
      </c>
      <c r="C194" s="16" t="s">
        <v>571</v>
      </c>
      <c r="D194" s="16" t="s">
        <v>396</v>
      </c>
      <c r="E194" s="24" t="s">
        <v>583</v>
      </c>
      <c r="F194" s="24" t="s">
        <v>398</v>
      </c>
      <c r="G194" s="19"/>
      <c r="H194" s="11">
        <f t="shared" si="4"/>
        <v>0</v>
      </c>
      <c r="I194" s="23"/>
      <c r="J194" s="23"/>
      <c r="K194" s="23"/>
      <c r="L194" s="23"/>
      <c r="M194" s="23"/>
      <c r="N194" s="23"/>
      <c r="O194" s="23"/>
      <c r="P194" s="23"/>
      <c r="Q194" s="23"/>
      <c r="R194" s="23"/>
      <c r="S194" s="23"/>
      <c r="T194" s="2"/>
      <c r="U194" s="2"/>
      <c r="V194" s="2"/>
      <c r="W194" s="2"/>
      <c r="X194" s="2"/>
      <c r="Y194" s="2"/>
      <c r="Z194" s="2"/>
      <c r="AA194" s="2"/>
      <c r="AB194" s="2"/>
      <c r="AC194" s="2"/>
    </row>
    <row r="195" spans="1:29" ht="165.6" x14ac:dyDescent="0.3">
      <c r="A195" s="20">
        <v>2</v>
      </c>
      <c r="B195" s="21" t="s">
        <v>584</v>
      </c>
      <c r="C195" s="16" t="s">
        <v>574</v>
      </c>
      <c r="D195" s="16" t="s">
        <v>396</v>
      </c>
      <c r="E195" s="35" t="s">
        <v>585</v>
      </c>
      <c r="F195" s="24" t="s">
        <v>398</v>
      </c>
      <c r="G195" s="19"/>
      <c r="H195" s="11">
        <f t="shared" ref="H195:H258" si="6">SUM(I195:S195)</f>
        <v>0</v>
      </c>
      <c r="I195" s="23"/>
      <c r="J195" s="23"/>
      <c r="K195" s="23"/>
      <c r="L195" s="23"/>
      <c r="M195" s="23"/>
      <c r="N195" s="23"/>
      <c r="O195" s="23"/>
      <c r="P195" s="23"/>
      <c r="Q195" s="23"/>
      <c r="R195" s="23"/>
      <c r="S195" s="23"/>
      <c r="T195" s="2"/>
      <c r="U195" s="2"/>
      <c r="V195" s="2"/>
      <c r="W195" s="2"/>
      <c r="X195" s="2"/>
      <c r="Y195" s="2"/>
      <c r="Z195" s="2"/>
      <c r="AA195" s="2"/>
      <c r="AB195" s="2"/>
      <c r="AC195" s="2"/>
    </row>
    <row r="196" spans="1:29" ht="165.6" x14ac:dyDescent="0.3">
      <c r="A196" s="20">
        <v>2</v>
      </c>
      <c r="B196" s="21" t="s">
        <v>586</v>
      </c>
      <c r="C196" s="16" t="s">
        <v>577</v>
      </c>
      <c r="D196" s="16" t="s">
        <v>396</v>
      </c>
      <c r="E196" s="24" t="s">
        <v>587</v>
      </c>
      <c r="F196" s="24" t="s">
        <v>398</v>
      </c>
      <c r="G196" s="19"/>
      <c r="H196" s="11">
        <f t="shared" si="6"/>
        <v>0</v>
      </c>
      <c r="I196" s="23"/>
      <c r="J196" s="23"/>
      <c r="K196" s="23"/>
      <c r="L196" s="23"/>
      <c r="M196" s="23"/>
      <c r="N196" s="23"/>
      <c r="O196" s="23"/>
      <c r="P196" s="23"/>
      <c r="Q196" s="23"/>
      <c r="R196" s="23"/>
      <c r="S196" s="23"/>
      <c r="T196" s="2"/>
      <c r="U196" s="2"/>
      <c r="V196" s="2"/>
      <c r="W196" s="2"/>
      <c r="X196" s="2"/>
      <c r="Y196" s="2"/>
      <c r="Z196" s="2"/>
      <c r="AA196" s="2"/>
      <c r="AB196" s="2"/>
      <c r="AC196" s="2"/>
    </row>
    <row r="197" spans="1:29" ht="151.80000000000001" x14ac:dyDescent="0.3">
      <c r="A197" s="20">
        <v>2</v>
      </c>
      <c r="B197" s="21" t="s">
        <v>588</v>
      </c>
      <c r="C197" s="16" t="s">
        <v>589</v>
      </c>
      <c r="D197" s="16" t="s">
        <v>396</v>
      </c>
      <c r="E197" s="24" t="s">
        <v>590</v>
      </c>
      <c r="F197" s="24" t="s">
        <v>398</v>
      </c>
      <c r="G197" s="19"/>
      <c r="H197" s="11">
        <f t="shared" si="6"/>
        <v>0</v>
      </c>
      <c r="I197" s="23"/>
      <c r="J197" s="23"/>
      <c r="K197" s="23"/>
      <c r="L197" s="23"/>
      <c r="M197" s="23"/>
      <c r="N197" s="23"/>
      <c r="O197" s="23"/>
      <c r="P197" s="23"/>
      <c r="Q197" s="23"/>
      <c r="R197" s="23"/>
      <c r="S197" s="23"/>
      <c r="T197" s="2"/>
      <c r="U197" s="2"/>
      <c r="V197" s="2"/>
      <c r="W197" s="2"/>
      <c r="X197" s="2"/>
      <c r="Y197" s="2"/>
      <c r="Z197" s="2"/>
      <c r="AA197" s="2"/>
      <c r="AB197" s="2"/>
      <c r="AC197" s="2"/>
    </row>
    <row r="198" spans="1:29" ht="151.80000000000001" x14ac:dyDescent="0.3">
      <c r="A198" s="20">
        <v>2</v>
      </c>
      <c r="B198" s="21" t="s">
        <v>591</v>
      </c>
      <c r="C198" s="16" t="s">
        <v>571</v>
      </c>
      <c r="D198" s="16" t="s">
        <v>396</v>
      </c>
      <c r="E198" s="35" t="s">
        <v>592</v>
      </c>
      <c r="F198" s="24" t="s">
        <v>398</v>
      </c>
      <c r="G198" s="19"/>
      <c r="H198" s="11">
        <f t="shared" si="6"/>
        <v>0</v>
      </c>
      <c r="I198" s="23"/>
      <c r="J198" s="23"/>
      <c r="K198" s="23"/>
      <c r="L198" s="23"/>
      <c r="M198" s="23"/>
      <c r="N198" s="23"/>
      <c r="O198" s="23"/>
      <c r="P198" s="23"/>
      <c r="Q198" s="23"/>
      <c r="R198" s="23"/>
      <c r="S198" s="23"/>
      <c r="T198" s="2"/>
      <c r="U198" s="2"/>
      <c r="V198" s="2"/>
      <c r="W198" s="2"/>
      <c r="X198" s="2"/>
      <c r="Y198" s="2"/>
      <c r="Z198" s="2"/>
      <c r="AA198" s="2"/>
      <c r="AB198" s="2"/>
      <c r="AC198" s="2"/>
    </row>
    <row r="199" spans="1:29" ht="151.80000000000001" x14ac:dyDescent="0.3">
      <c r="A199" s="20">
        <v>2</v>
      </c>
      <c r="B199" s="21" t="s">
        <v>593</v>
      </c>
      <c r="C199" s="16" t="s">
        <v>574</v>
      </c>
      <c r="D199" s="16" t="s">
        <v>396</v>
      </c>
      <c r="E199" s="24" t="s">
        <v>594</v>
      </c>
      <c r="F199" s="24" t="s">
        <v>398</v>
      </c>
      <c r="G199" s="19"/>
      <c r="H199" s="11">
        <f t="shared" si="6"/>
        <v>0</v>
      </c>
      <c r="I199" s="23"/>
      <c r="J199" s="23"/>
      <c r="K199" s="23"/>
      <c r="L199" s="23"/>
      <c r="M199" s="23"/>
      <c r="N199" s="23"/>
      <c r="O199" s="23"/>
      <c r="P199" s="23"/>
      <c r="Q199" s="23"/>
      <c r="R199" s="23"/>
      <c r="S199" s="23"/>
      <c r="T199" s="2"/>
      <c r="U199" s="2"/>
      <c r="V199" s="2"/>
      <c r="W199" s="2"/>
      <c r="X199" s="2"/>
      <c r="Y199" s="2"/>
      <c r="Z199" s="2"/>
      <c r="AA199" s="2"/>
      <c r="AB199" s="2"/>
      <c r="AC199" s="2"/>
    </row>
    <row r="200" spans="1:29" ht="151.80000000000001" x14ac:dyDescent="0.3">
      <c r="A200" s="20">
        <v>2</v>
      </c>
      <c r="B200" s="21" t="s">
        <v>595</v>
      </c>
      <c r="C200" s="16" t="s">
        <v>577</v>
      </c>
      <c r="D200" s="16" t="s">
        <v>396</v>
      </c>
      <c r="E200" s="24" t="s">
        <v>596</v>
      </c>
      <c r="F200" s="24" t="s">
        <v>398</v>
      </c>
      <c r="G200" s="19"/>
      <c r="H200" s="11">
        <f t="shared" si="6"/>
        <v>0</v>
      </c>
      <c r="I200" s="23"/>
      <c r="J200" s="23"/>
      <c r="K200" s="23"/>
      <c r="L200" s="23"/>
      <c r="M200" s="23"/>
      <c r="N200" s="23"/>
      <c r="O200" s="23"/>
      <c r="P200" s="23"/>
      <c r="Q200" s="23"/>
      <c r="R200" s="23"/>
      <c r="S200" s="23"/>
      <c r="T200" s="2"/>
      <c r="U200" s="2"/>
      <c r="V200" s="2"/>
      <c r="W200" s="2"/>
      <c r="X200" s="2"/>
      <c r="Y200" s="2"/>
      <c r="Z200" s="2"/>
      <c r="AA200" s="2"/>
      <c r="AB200" s="2"/>
      <c r="AC200" s="2"/>
    </row>
    <row r="201" spans="1:29" ht="151.80000000000001" x14ac:dyDescent="0.3">
      <c r="A201" s="20">
        <v>2</v>
      </c>
      <c r="B201" s="21" t="s">
        <v>597</v>
      </c>
      <c r="C201" s="16" t="s">
        <v>598</v>
      </c>
      <c r="D201" s="16" t="s">
        <v>396</v>
      </c>
      <c r="E201" s="24" t="s">
        <v>599</v>
      </c>
      <c r="F201" s="24" t="s">
        <v>398</v>
      </c>
      <c r="G201" s="19"/>
      <c r="H201" s="11">
        <f t="shared" si="6"/>
        <v>0</v>
      </c>
      <c r="I201" s="23"/>
      <c r="J201" s="23"/>
      <c r="K201" s="23"/>
      <c r="L201" s="23"/>
      <c r="M201" s="23"/>
      <c r="N201" s="23"/>
      <c r="O201" s="23"/>
      <c r="P201" s="23"/>
      <c r="Q201" s="23"/>
      <c r="R201" s="23"/>
      <c r="S201" s="23"/>
      <c r="T201" s="2"/>
      <c r="U201" s="2"/>
      <c r="V201" s="2"/>
      <c r="W201" s="2"/>
      <c r="X201" s="2"/>
      <c r="Y201" s="2"/>
      <c r="Z201" s="2"/>
      <c r="AA201" s="2"/>
      <c r="AB201" s="2"/>
      <c r="AC201" s="2"/>
    </row>
    <row r="202" spans="1:29" ht="138" x14ac:dyDescent="0.3">
      <c r="A202" s="20">
        <v>2</v>
      </c>
      <c r="B202" s="21" t="s">
        <v>600</v>
      </c>
      <c r="C202" s="16" t="s">
        <v>571</v>
      </c>
      <c r="D202" s="16" t="s">
        <v>396</v>
      </c>
      <c r="E202" s="35" t="s">
        <v>601</v>
      </c>
      <c r="F202" s="24" t="s">
        <v>398</v>
      </c>
      <c r="G202" s="19"/>
      <c r="H202" s="11">
        <f t="shared" si="6"/>
        <v>0</v>
      </c>
      <c r="I202" s="23"/>
      <c r="J202" s="23"/>
      <c r="K202" s="23"/>
      <c r="L202" s="23"/>
      <c r="M202" s="23"/>
      <c r="N202" s="23"/>
      <c r="O202" s="23"/>
      <c r="P202" s="23"/>
      <c r="Q202" s="23"/>
      <c r="R202" s="23"/>
      <c r="S202" s="23"/>
      <c r="T202" s="2"/>
      <c r="U202" s="2"/>
      <c r="V202" s="2"/>
      <c r="W202" s="2"/>
      <c r="X202" s="2"/>
      <c r="Y202" s="2"/>
      <c r="Z202" s="2"/>
      <c r="AA202" s="2"/>
      <c r="AB202" s="2"/>
      <c r="AC202" s="2"/>
    </row>
    <row r="203" spans="1:29" ht="151.80000000000001" x14ac:dyDescent="0.3">
      <c r="A203" s="20">
        <v>2</v>
      </c>
      <c r="B203" s="21" t="s">
        <v>602</v>
      </c>
      <c r="C203" s="16" t="s">
        <v>574</v>
      </c>
      <c r="D203" s="16" t="s">
        <v>396</v>
      </c>
      <c r="E203" s="24" t="s">
        <v>594</v>
      </c>
      <c r="F203" s="24" t="s">
        <v>398</v>
      </c>
      <c r="G203" s="19"/>
      <c r="H203" s="11">
        <f t="shared" si="6"/>
        <v>0</v>
      </c>
      <c r="I203" s="23"/>
      <c r="J203" s="23"/>
      <c r="K203" s="23"/>
      <c r="L203" s="23"/>
      <c r="M203" s="23"/>
      <c r="N203" s="23"/>
      <c r="O203" s="23"/>
      <c r="P203" s="23"/>
      <c r="Q203" s="23"/>
      <c r="R203" s="23"/>
      <c r="S203" s="23"/>
      <c r="T203" s="2"/>
      <c r="U203" s="2"/>
      <c r="V203" s="2"/>
      <c r="W203" s="2"/>
      <c r="X203" s="2"/>
      <c r="Y203" s="2"/>
      <c r="Z203" s="2"/>
      <c r="AA203" s="2"/>
      <c r="AB203" s="2"/>
      <c r="AC203" s="2"/>
    </row>
    <row r="204" spans="1:29" ht="151.80000000000001" x14ac:dyDescent="0.3">
      <c r="A204" s="20">
        <v>2</v>
      </c>
      <c r="B204" s="21" t="s">
        <v>603</v>
      </c>
      <c r="C204" s="16" t="s">
        <v>577</v>
      </c>
      <c r="D204" s="16" t="s">
        <v>396</v>
      </c>
      <c r="E204" s="35" t="s">
        <v>596</v>
      </c>
      <c r="F204" s="24" t="s">
        <v>398</v>
      </c>
      <c r="G204" s="19"/>
      <c r="H204" s="11">
        <f t="shared" si="6"/>
        <v>0</v>
      </c>
      <c r="I204" s="23"/>
      <c r="J204" s="23"/>
      <c r="K204" s="23"/>
      <c r="L204" s="23"/>
      <c r="M204" s="23"/>
      <c r="N204" s="23"/>
      <c r="O204" s="23"/>
      <c r="P204" s="23"/>
      <c r="Q204" s="23"/>
      <c r="R204" s="23"/>
      <c r="S204" s="23"/>
      <c r="T204" s="2"/>
      <c r="U204" s="2"/>
      <c r="V204" s="2"/>
      <c r="W204" s="2"/>
      <c r="X204" s="2"/>
      <c r="Y204" s="2"/>
      <c r="Z204" s="2"/>
      <c r="AA204" s="2"/>
      <c r="AB204" s="2"/>
      <c r="AC204" s="2"/>
    </row>
    <row r="205" spans="1:29" ht="151.80000000000001" x14ac:dyDescent="0.3">
      <c r="A205" s="20">
        <v>2</v>
      </c>
      <c r="B205" s="21" t="s">
        <v>604</v>
      </c>
      <c r="C205" s="16" t="s">
        <v>605</v>
      </c>
      <c r="D205" s="16" t="s">
        <v>396</v>
      </c>
      <c r="E205" s="38" t="s">
        <v>606</v>
      </c>
      <c r="F205" s="24" t="s">
        <v>398</v>
      </c>
      <c r="G205" s="19"/>
      <c r="H205" s="11">
        <f t="shared" si="6"/>
        <v>0</v>
      </c>
      <c r="I205" s="23"/>
      <c r="J205" s="23"/>
      <c r="K205" s="23"/>
      <c r="L205" s="23"/>
      <c r="M205" s="23"/>
      <c r="N205" s="23"/>
      <c r="O205" s="23"/>
      <c r="P205" s="23"/>
      <c r="Q205" s="23"/>
      <c r="R205" s="23"/>
      <c r="S205" s="23"/>
      <c r="T205" s="2"/>
      <c r="U205" s="2"/>
      <c r="V205" s="2"/>
      <c r="W205" s="2"/>
      <c r="X205" s="2"/>
      <c r="Y205" s="2"/>
      <c r="Z205" s="2"/>
      <c r="AA205" s="2"/>
      <c r="AB205" s="2"/>
      <c r="AC205" s="2"/>
    </row>
    <row r="206" spans="1:29" ht="165.6" x14ac:dyDescent="0.3">
      <c r="A206" s="20">
        <v>2</v>
      </c>
      <c r="B206" s="21" t="s">
        <v>607</v>
      </c>
      <c r="C206" s="16" t="s">
        <v>568</v>
      </c>
      <c r="D206" s="16" t="s">
        <v>396</v>
      </c>
      <c r="E206" s="24" t="s">
        <v>608</v>
      </c>
      <c r="F206" s="24" t="s">
        <v>398</v>
      </c>
      <c r="G206" s="19"/>
      <c r="H206" s="11">
        <f t="shared" si="6"/>
        <v>0</v>
      </c>
      <c r="I206" s="23"/>
      <c r="J206" s="23"/>
      <c r="K206" s="23"/>
      <c r="L206" s="23"/>
      <c r="M206" s="23"/>
      <c r="N206" s="23"/>
      <c r="O206" s="23"/>
      <c r="P206" s="23"/>
      <c r="Q206" s="23"/>
      <c r="R206" s="23"/>
      <c r="S206" s="23"/>
      <c r="T206" s="2"/>
      <c r="U206" s="2"/>
      <c r="V206" s="2"/>
      <c r="W206" s="2"/>
      <c r="X206" s="2"/>
      <c r="Y206" s="2"/>
      <c r="Z206" s="2"/>
      <c r="AA206" s="2"/>
      <c r="AB206" s="2"/>
      <c r="AC206" s="2"/>
    </row>
    <row r="207" spans="1:29" ht="165.6" x14ac:dyDescent="0.3">
      <c r="A207" s="20">
        <v>2</v>
      </c>
      <c r="B207" s="21" t="s">
        <v>609</v>
      </c>
      <c r="C207" s="16" t="s">
        <v>610</v>
      </c>
      <c r="D207" s="16" t="s">
        <v>396</v>
      </c>
      <c r="E207" s="35" t="s">
        <v>611</v>
      </c>
      <c r="F207" s="24" t="s">
        <v>398</v>
      </c>
      <c r="G207" s="19"/>
      <c r="H207" s="11">
        <f t="shared" si="6"/>
        <v>0</v>
      </c>
      <c r="I207" s="23"/>
      <c r="J207" s="23"/>
      <c r="K207" s="23"/>
      <c r="L207" s="23"/>
      <c r="M207" s="23"/>
      <c r="N207" s="23"/>
      <c r="O207" s="23"/>
      <c r="P207" s="23"/>
      <c r="Q207" s="23"/>
      <c r="R207" s="23"/>
      <c r="S207" s="23"/>
      <c r="T207" s="2"/>
      <c r="U207" s="2"/>
      <c r="V207" s="2"/>
      <c r="W207" s="2"/>
      <c r="X207" s="2"/>
      <c r="Y207" s="2"/>
      <c r="Z207" s="2"/>
      <c r="AA207" s="2"/>
      <c r="AB207" s="2"/>
      <c r="AC207" s="2"/>
    </row>
    <row r="208" spans="1:29" ht="165.6" x14ac:dyDescent="0.3">
      <c r="A208" s="20">
        <v>2</v>
      </c>
      <c r="B208" s="21" t="s">
        <v>612</v>
      </c>
      <c r="C208" s="16" t="s">
        <v>589</v>
      </c>
      <c r="D208" s="16" t="s">
        <v>396</v>
      </c>
      <c r="E208" s="24" t="s">
        <v>613</v>
      </c>
      <c r="F208" s="24" t="s">
        <v>398</v>
      </c>
      <c r="G208" s="19"/>
      <c r="H208" s="11">
        <f t="shared" si="6"/>
        <v>0</v>
      </c>
      <c r="I208" s="23"/>
      <c r="J208" s="23"/>
      <c r="K208" s="23"/>
      <c r="L208" s="23"/>
      <c r="M208" s="23"/>
      <c r="N208" s="23"/>
      <c r="O208" s="23"/>
      <c r="P208" s="23"/>
      <c r="Q208" s="23"/>
      <c r="R208" s="23"/>
      <c r="S208" s="23"/>
      <c r="T208" s="2"/>
      <c r="U208" s="2"/>
      <c r="V208" s="2"/>
      <c r="W208" s="2"/>
      <c r="X208" s="2"/>
      <c r="Y208" s="2"/>
      <c r="Z208" s="2"/>
      <c r="AA208" s="2"/>
      <c r="AB208" s="2"/>
      <c r="AC208" s="2"/>
    </row>
    <row r="209" spans="1:29" ht="151.80000000000001" x14ac:dyDescent="0.3">
      <c r="A209" s="20">
        <v>2</v>
      </c>
      <c r="B209" s="21" t="s">
        <v>614</v>
      </c>
      <c r="C209" s="16" t="s">
        <v>598</v>
      </c>
      <c r="D209" s="16" t="s">
        <v>396</v>
      </c>
      <c r="E209" s="24" t="s">
        <v>615</v>
      </c>
      <c r="F209" s="24" t="s">
        <v>398</v>
      </c>
      <c r="G209" s="19"/>
      <c r="H209" s="11">
        <f t="shared" si="6"/>
        <v>0</v>
      </c>
      <c r="I209" s="23"/>
      <c r="J209" s="23"/>
      <c r="K209" s="23"/>
      <c r="L209" s="23"/>
      <c r="M209" s="23"/>
      <c r="N209" s="23"/>
      <c r="O209" s="23"/>
      <c r="P209" s="23"/>
      <c r="Q209" s="23"/>
      <c r="R209" s="23"/>
      <c r="S209" s="23"/>
      <c r="T209" s="2"/>
      <c r="U209" s="2"/>
      <c r="V209" s="2"/>
      <c r="W209" s="2"/>
      <c r="X209" s="2"/>
      <c r="Y209" s="2"/>
      <c r="Z209" s="2"/>
      <c r="AA209" s="2"/>
      <c r="AB209" s="2"/>
      <c r="AC209" s="2"/>
    </row>
    <row r="210" spans="1:29" ht="96.6" x14ac:dyDescent="0.3">
      <c r="A210" s="20">
        <v>2</v>
      </c>
      <c r="B210" s="21" t="s">
        <v>616</v>
      </c>
      <c r="C210" s="39" t="s">
        <v>617</v>
      </c>
      <c r="D210" s="16" t="s">
        <v>396</v>
      </c>
      <c r="E210" s="40" t="s">
        <v>618</v>
      </c>
      <c r="F210" s="24" t="s">
        <v>398</v>
      </c>
      <c r="G210" s="19"/>
      <c r="H210" s="11">
        <f t="shared" si="6"/>
        <v>0</v>
      </c>
      <c r="I210" s="23"/>
      <c r="J210" s="23"/>
      <c r="K210" s="23"/>
      <c r="L210" s="23"/>
      <c r="M210" s="23"/>
      <c r="N210" s="23"/>
      <c r="O210" s="23"/>
      <c r="P210" s="23"/>
      <c r="Q210" s="23"/>
      <c r="R210" s="23"/>
      <c r="S210" s="23"/>
      <c r="T210" s="2"/>
      <c r="U210" s="2"/>
      <c r="V210" s="2"/>
      <c r="W210" s="2"/>
      <c r="X210" s="2"/>
      <c r="Y210" s="2"/>
      <c r="Z210" s="2"/>
      <c r="AA210" s="2"/>
      <c r="AB210" s="2"/>
      <c r="AC210" s="2"/>
    </row>
    <row r="211" spans="1:29" ht="96.6" x14ac:dyDescent="0.3">
      <c r="A211" s="20">
        <v>2</v>
      </c>
      <c r="B211" s="21" t="s">
        <v>619</v>
      </c>
      <c r="C211" s="16" t="s">
        <v>620</v>
      </c>
      <c r="D211" s="16" t="s">
        <v>396</v>
      </c>
      <c r="E211" s="24" t="s">
        <v>621</v>
      </c>
      <c r="F211" s="24" t="s">
        <v>398</v>
      </c>
      <c r="G211" s="19"/>
      <c r="H211" s="11">
        <f t="shared" si="6"/>
        <v>0</v>
      </c>
      <c r="I211" s="23"/>
      <c r="J211" s="23"/>
      <c r="K211" s="23"/>
      <c r="L211" s="23"/>
      <c r="M211" s="23"/>
      <c r="N211" s="23"/>
      <c r="O211" s="23"/>
      <c r="P211" s="23"/>
      <c r="Q211" s="23"/>
      <c r="R211" s="23"/>
      <c r="S211" s="23"/>
      <c r="T211" s="2"/>
      <c r="U211" s="2"/>
      <c r="V211" s="2"/>
      <c r="W211" s="2"/>
      <c r="X211" s="2"/>
      <c r="Y211" s="2"/>
      <c r="Z211" s="2"/>
      <c r="AA211" s="2"/>
      <c r="AB211" s="2"/>
      <c r="AC211" s="2"/>
    </row>
    <row r="212" spans="1:29" ht="82.8" x14ac:dyDescent="0.3">
      <c r="A212" s="20">
        <v>2</v>
      </c>
      <c r="B212" s="25" t="s">
        <v>622</v>
      </c>
      <c r="C212" s="41" t="s">
        <v>623</v>
      </c>
      <c r="D212" s="16" t="s">
        <v>396</v>
      </c>
      <c r="E212" s="42" t="s">
        <v>624</v>
      </c>
      <c r="F212" s="24" t="s">
        <v>398</v>
      </c>
      <c r="G212" s="18" t="s">
        <v>625</v>
      </c>
      <c r="H212" s="11">
        <f t="shared" si="6"/>
        <v>5000000000</v>
      </c>
      <c r="I212" s="23"/>
      <c r="J212" s="23"/>
      <c r="K212" s="23"/>
      <c r="L212" s="23"/>
      <c r="M212" s="23">
        <v>5000000000</v>
      </c>
      <c r="N212" s="23"/>
      <c r="O212" s="23"/>
      <c r="P212" s="23"/>
      <c r="Q212" s="23"/>
      <c r="R212" s="23"/>
      <c r="S212" s="23"/>
      <c r="T212" s="2"/>
      <c r="U212" s="2"/>
      <c r="V212" s="2"/>
      <c r="W212" s="2"/>
      <c r="X212" s="2"/>
      <c r="Y212" s="2"/>
      <c r="Z212" s="2"/>
      <c r="AA212" s="2"/>
      <c r="AB212" s="2"/>
      <c r="AC212" s="2"/>
    </row>
    <row r="213" spans="1:29" ht="82.8" x14ac:dyDescent="0.3">
      <c r="A213" s="20">
        <v>2</v>
      </c>
      <c r="B213" s="25" t="s">
        <v>626</v>
      </c>
      <c r="C213" s="43" t="s">
        <v>627</v>
      </c>
      <c r="D213" s="16" t="s">
        <v>396</v>
      </c>
      <c r="E213" s="25" t="s">
        <v>628</v>
      </c>
      <c r="F213" s="24" t="s">
        <v>398</v>
      </c>
      <c r="G213" s="19"/>
      <c r="H213" s="11">
        <f t="shared" si="6"/>
        <v>0</v>
      </c>
      <c r="I213" s="23"/>
      <c r="J213" s="23"/>
      <c r="K213" s="23"/>
      <c r="L213" s="23"/>
      <c r="M213" s="23"/>
      <c r="N213" s="23"/>
      <c r="O213" s="23"/>
      <c r="P213" s="23"/>
      <c r="Q213" s="23"/>
      <c r="R213" s="23"/>
      <c r="S213" s="23"/>
      <c r="T213" s="2"/>
      <c r="U213" s="2"/>
      <c r="V213" s="2"/>
      <c r="W213" s="2"/>
      <c r="X213" s="2"/>
      <c r="Y213" s="2"/>
      <c r="Z213" s="2"/>
      <c r="AA213" s="2"/>
      <c r="AB213" s="2"/>
      <c r="AC213" s="2"/>
    </row>
    <row r="214" spans="1:29" ht="96.6" x14ac:dyDescent="0.3">
      <c r="A214" s="20">
        <v>2</v>
      </c>
      <c r="B214" s="21" t="s">
        <v>629</v>
      </c>
      <c r="C214" s="16" t="s">
        <v>630</v>
      </c>
      <c r="D214" s="16" t="s">
        <v>396</v>
      </c>
      <c r="E214" s="24" t="s">
        <v>631</v>
      </c>
      <c r="F214" s="24" t="s">
        <v>398</v>
      </c>
      <c r="G214" s="19"/>
      <c r="H214" s="11">
        <f t="shared" si="6"/>
        <v>0</v>
      </c>
      <c r="I214" s="23"/>
      <c r="J214" s="23"/>
      <c r="K214" s="23"/>
      <c r="L214" s="23"/>
      <c r="M214" s="23"/>
      <c r="N214" s="23"/>
      <c r="O214" s="23"/>
      <c r="P214" s="23"/>
      <c r="Q214" s="23"/>
      <c r="R214" s="23"/>
      <c r="S214" s="23"/>
      <c r="T214" s="2"/>
      <c r="U214" s="2"/>
      <c r="V214" s="2"/>
      <c r="W214" s="2"/>
      <c r="X214" s="2"/>
      <c r="Y214" s="2"/>
      <c r="Z214" s="2"/>
      <c r="AA214" s="2"/>
      <c r="AB214" s="2"/>
      <c r="AC214" s="2"/>
    </row>
    <row r="215" spans="1:29" ht="55.2" x14ac:dyDescent="0.3">
      <c r="A215" s="20">
        <v>2</v>
      </c>
      <c r="B215" s="21" t="s">
        <v>632</v>
      </c>
      <c r="C215" s="16" t="s">
        <v>633</v>
      </c>
      <c r="D215" s="16" t="s">
        <v>396</v>
      </c>
      <c r="E215" s="24" t="s">
        <v>634</v>
      </c>
      <c r="F215" s="24" t="s">
        <v>398</v>
      </c>
      <c r="G215" s="18" t="s">
        <v>635</v>
      </c>
      <c r="H215" s="11">
        <f t="shared" si="6"/>
        <v>196452664</v>
      </c>
      <c r="I215" s="23"/>
      <c r="J215" s="23"/>
      <c r="K215" s="23"/>
      <c r="L215" s="23"/>
      <c r="M215" s="23">
        <v>196452664</v>
      </c>
      <c r="N215" s="23"/>
      <c r="O215" s="23"/>
      <c r="P215" s="23"/>
      <c r="Q215" s="23"/>
      <c r="R215" s="23"/>
      <c r="S215" s="23"/>
      <c r="T215" s="2"/>
      <c r="U215" s="2"/>
      <c r="V215" s="2"/>
      <c r="W215" s="2"/>
      <c r="X215" s="2"/>
      <c r="Y215" s="2"/>
      <c r="Z215" s="2"/>
      <c r="AA215" s="2"/>
      <c r="AB215" s="2"/>
      <c r="AC215" s="2"/>
    </row>
    <row r="216" spans="1:29" ht="124.2" x14ac:dyDescent="0.3">
      <c r="A216" s="20">
        <v>2</v>
      </c>
      <c r="B216" s="21" t="s">
        <v>636</v>
      </c>
      <c r="C216" s="16" t="s">
        <v>637</v>
      </c>
      <c r="D216" s="16" t="s">
        <v>396</v>
      </c>
      <c r="E216" s="24" t="s">
        <v>638</v>
      </c>
      <c r="F216" s="24" t="s">
        <v>398</v>
      </c>
      <c r="G216" s="19"/>
      <c r="H216" s="11">
        <f t="shared" si="6"/>
        <v>0</v>
      </c>
      <c r="I216" s="23"/>
      <c r="J216" s="23"/>
      <c r="K216" s="23"/>
      <c r="L216" s="23"/>
      <c r="M216" s="23"/>
      <c r="N216" s="23"/>
      <c r="O216" s="23"/>
      <c r="P216" s="23"/>
      <c r="Q216" s="23"/>
      <c r="R216" s="23"/>
      <c r="S216" s="23"/>
      <c r="T216" s="2"/>
      <c r="U216" s="2"/>
      <c r="V216" s="2"/>
      <c r="W216" s="2"/>
      <c r="X216" s="2"/>
      <c r="Y216" s="2"/>
      <c r="Z216" s="2"/>
      <c r="AA216" s="2"/>
      <c r="AB216" s="2"/>
      <c r="AC216" s="2"/>
    </row>
    <row r="217" spans="1:29" ht="124.2" x14ac:dyDescent="0.3">
      <c r="A217" s="20">
        <v>2</v>
      </c>
      <c r="B217" s="21" t="s">
        <v>639</v>
      </c>
      <c r="C217" s="16" t="s">
        <v>640</v>
      </c>
      <c r="D217" s="16" t="s">
        <v>396</v>
      </c>
      <c r="E217" s="22" t="s">
        <v>641</v>
      </c>
      <c r="F217" s="24" t="s">
        <v>398</v>
      </c>
      <c r="G217" s="19"/>
      <c r="H217" s="11">
        <f t="shared" si="6"/>
        <v>0</v>
      </c>
      <c r="I217" s="23"/>
      <c r="J217" s="23"/>
      <c r="K217" s="23"/>
      <c r="L217" s="23"/>
      <c r="M217" s="23"/>
      <c r="N217" s="23"/>
      <c r="O217" s="23"/>
      <c r="P217" s="23"/>
      <c r="Q217" s="23"/>
      <c r="R217" s="23"/>
      <c r="S217" s="23"/>
      <c r="T217" s="2"/>
      <c r="U217" s="2"/>
      <c r="V217" s="2"/>
      <c r="W217" s="2"/>
      <c r="X217" s="2"/>
      <c r="Y217" s="2"/>
      <c r="Z217" s="2"/>
      <c r="AA217" s="2"/>
      <c r="AB217" s="2"/>
      <c r="AC217" s="2"/>
    </row>
    <row r="218" spans="1:29" ht="96.6" x14ac:dyDescent="0.3">
      <c r="A218" s="20">
        <v>2</v>
      </c>
      <c r="B218" s="21" t="s">
        <v>642</v>
      </c>
      <c r="C218" s="16" t="s">
        <v>643</v>
      </c>
      <c r="D218" s="16" t="s">
        <v>396</v>
      </c>
      <c r="E218" s="22" t="s">
        <v>644</v>
      </c>
      <c r="F218" s="24" t="s">
        <v>398</v>
      </c>
      <c r="G218" s="19"/>
      <c r="H218" s="11">
        <f t="shared" si="6"/>
        <v>0</v>
      </c>
      <c r="I218" s="23"/>
      <c r="J218" s="23"/>
      <c r="K218" s="23"/>
      <c r="L218" s="23"/>
      <c r="M218" s="23"/>
      <c r="N218" s="23"/>
      <c r="O218" s="23"/>
      <c r="P218" s="23"/>
      <c r="Q218" s="23"/>
      <c r="R218" s="23"/>
      <c r="S218" s="23"/>
      <c r="T218" s="2"/>
      <c r="U218" s="2"/>
      <c r="V218" s="2"/>
      <c r="W218" s="2"/>
      <c r="X218" s="2"/>
      <c r="Y218" s="2"/>
      <c r="Z218" s="2"/>
      <c r="AA218" s="2"/>
      <c r="AB218" s="2"/>
      <c r="AC218" s="2"/>
    </row>
    <row r="219" spans="1:29" ht="151.80000000000001" x14ac:dyDescent="0.3">
      <c r="A219" s="20">
        <v>2</v>
      </c>
      <c r="B219" s="21" t="s">
        <v>645</v>
      </c>
      <c r="C219" s="44" t="s">
        <v>646</v>
      </c>
      <c r="D219" s="16" t="s">
        <v>396</v>
      </c>
      <c r="E219" s="33" t="s">
        <v>647</v>
      </c>
      <c r="F219" s="24" t="s">
        <v>398</v>
      </c>
      <c r="G219" s="18" t="s">
        <v>648</v>
      </c>
      <c r="H219" s="11">
        <f t="shared" si="6"/>
        <v>356991390</v>
      </c>
      <c r="I219" s="23"/>
      <c r="J219" s="23"/>
      <c r="K219" s="23"/>
      <c r="L219" s="23"/>
      <c r="M219" s="23">
        <v>356991390</v>
      </c>
      <c r="N219" s="23"/>
      <c r="O219" s="23"/>
      <c r="P219" s="23"/>
      <c r="Q219" s="23"/>
      <c r="R219" s="23"/>
      <c r="S219" s="23"/>
      <c r="T219" s="2"/>
      <c r="U219" s="2"/>
      <c r="V219" s="2"/>
      <c r="W219" s="2"/>
      <c r="X219" s="2"/>
      <c r="Y219" s="2"/>
      <c r="Z219" s="2"/>
      <c r="AA219" s="2"/>
      <c r="AB219" s="2"/>
      <c r="AC219" s="2"/>
    </row>
    <row r="220" spans="1:29" ht="151.80000000000001" x14ac:dyDescent="0.3">
      <c r="A220" s="20">
        <v>2</v>
      </c>
      <c r="B220" s="21" t="s">
        <v>649</v>
      </c>
      <c r="C220" s="44" t="s">
        <v>650</v>
      </c>
      <c r="D220" s="16" t="s">
        <v>396</v>
      </c>
      <c r="E220" s="33" t="s">
        <v>651</v>
      </c>
      <c r="F220" s="24" t="s">
        <v>398</v>
      </c>
      <c r="G220" s="19"/>
      <c r="H220" s="11">
        <f t="shared" si="6"/>
        <v>0</v>
      </c>
      <c r="I220" s="23"/>
      <c r="J220" s="23"/>
      <c r="K220" s="23"/>
      <c r="L220" s="23"/>
      <c r="M220" s="23"/>
      <c r="N220" s="23"/>
      <c r="O220" s="23"/>
      <c r="P220" s="23"/>
      <c r="Q220" s="23"/>
      <c r="R220" s="23"/>
      <c r="S220" s="23"/>
      <c r="T220" s="2"/>
      <c r="U220" s="2"/>
      <c r="V220" s="2"/>
      <c r="W220" s="2"/>
      <c r="X220" s="2"/>
      <c r="Y220" s="2"/>
      <c r="Z220" s="2"/>
      <c r="AA220" s="2"/>
      <c r="AB220" s="2"/>
      <c r="AC220" s="2"/>
    </row>
    <row r="221" spans="1:29" ht="41.4" x14ac:dyDescent="0.3">
      <c r="A221" s="20">
        <v>2</v>
      </c>
      <c r="B221" s="21" t="s">
        <v>652</v>
      </c>
      <c r="C221" s="16" t="s">
        <v>653</v>
      </c>
      <c r="D221" s="16" t="s">
        <v>396</v>
      </c>
      <c r="E221" s="22" t="s">
        <v>654</v>
      </c>
      <c r="F221" s="24" t="s">
        <v>398</v>
      </c>
      <c r="G221" s="18" t="s">
        <v>655</v>
      </c>
      <c r="H221" s="11">
        <f t="shared" si="6"/>
        <v>311313564</v>
      </c>
      <c r="I221" s="23"/>
      <c r="J221" s="23"/>
      <c r="K221" s="23"/>
      <c r="L221" s="23"/>
      <c r="M221" s="23">
        <v>311313564</v>
      </c>
      <c r="N221" s="23"/>
      <c r="O221" s="23"/>
      <c r="P221" s="23"/>
      <c r="Q221" s="23"/>
      <c r="R221" s="23"/>
      <c r="S221" s="23"/>
      <c r="T221" s="2"/>
      <c r="U221" s="2"/>
      <c r="V221" s="2"/>
      <c r="W221" s="2"/>
      <c r="X221" s="2"/>
      <c r="Y221" s="2"/>
      <c r="Z221" s="2"/>
      <c r="AA221" s="2"/>
      <c r="AB221" s="2"/>
      <c r="AC221" s="2"/>
    </row>
    <row r="222" spans="1:29" ht="69" x14ac:dyDescent="0.3">
      <c r="A222" s="20">
        <v>2</v>
      </c>
      <c r="B222" s="21" t="s">
        <v>656</v>
      </c>
      <c r="C222" s="16" t="s">
        <v>657</v>
      </c>
      <c r="D222" s="16" t="s">
        <v>396</v>
      </c>
      <c r="E222" s="22" t="s">
        <v>658</v>
      </c>
      <c r="F222" s="24" t="s">
        <v>398</v>
      </c>
      <c r="G222" s="19"/>
      <c r="H222" s="11">
        <f t="shared" si="6"/>
        <v>0</v>
      </c>
      <c r="I222" s="23"/>
      <c r="J222" s="23"/>
      <c r="K222" s="23"/>
      <c r="L222" s="23"/>
      <c r="M222" s="23"/>
      <c r="N222" s="23"/>
      <c r="O222" s="23"/>
      <c r="P222" s="23"/>
      <c r="Q222" s="23"/>
      <c r="R222" s="23"/>
      <c r="S222" s="23"/>
      <c r="T222" s="2"/>
      <c r="U222" s="2"/>
      <c r="V222" s="2"/>
      <c r="W222" s="2"/>
      <c r="X222" s="2"/>
      <c r="Y222" s="2"/>
      <c r="Z222" s="2"/>
      <c r="AA222" s="2"/>
      <c r="AB222" s="2"/>
      <c r="AC222" s="2"/>
    </row>
    <row r="223" spans="1:29" ht="55.2" x14ac:dyDescent="0.3">
      <c r="A223" s="20">
        <v>2</v>
      </c>
      <c r="B223" s="21" t="s">
        <v>659</v>
      </c>
      <c r="C223" s="16" t="s">
        <v>660</v>
      </c>
      <c r="D223" s="16" t="s">
        <v>396</v>
      </c>
      <c r="E223" s="22" t="s">
        <v>661</v>
      </c>
      <c r="F223" s="24" t="s">
        <v>398</v>
      </c>
      <c r="G223" s="19"/>
      <c r="H223" s="11">
        <f t="shared" si="6"/>
        <v>0</v>
      </c>
      <c r="I223" s="23"/>
      <c r="J223" s="23"/>
      <c r="K223" s="23"/>
      <c r="L223" s="23"/>
      <c r="M223" s="23"/>
      <c r="N223" s="23"/>
      <c r="O223" s="23"/>
      <c r="P223" s="23"/>
      <c r="Q223" s="23"/>
      <c r="R223" s="23"/>
      <c r="S223" s="23"/>
      <c r="T223" s="2"/>
      <c r="U223" s="2"/>
      <c r="V223" s="2"/>
      <c r="W223" s="2"/>
      <c r="X223" s="2"/>
      <c r="Y223" s="2"/>
      <c r="Z223" s="2"/>
      <c r="AA223" s="2"/>
      <c r="AB223" s="2"/>
      <c r="AC223" s="2"/>
    </row>
    <row r="224" spans="1:29" ht="82.8" x14ac:dyDescent="0.3">
      <c r="A224" s="20">
        <v>2</v>
      </c>
      <c r="B224" s="21" t="s">
        <v>662</v>
      </c>
      <c r="C224" s="16" t="s">
        <v>663</v>
      </c>
      <c r="D224" s="16" t="s">
        <v>396</v>
      </c>
      <c r="E224" s="22" t="s">
        <v>664</v>
      </c>
      <c r="F224" s="24" t="s">
        <v>398</v>
      </c>
      <c r="G224" s="19"/>
      <c r="H224" s="11">
        <f t="shared" si="6"/>
        <v>0</v>
      </c>
      <c r="I224" s="23"/>
      <c r="J224" s="23"/>
      <c r="K224" s="23"/>
      <c r="L224" s="23"/>
      <c r="M224" s="23"/>
      <c r="N224" s="23"/>
      <c r="O224" s="23"/>
      <c r="P224" s="23"/>
      <c r="Q224" s="23"/>
      <c r="R224" s="23"/>
      <c r="S224" s="23"/>
      <c r="T224" s="2"/>
      <c r="U224" s="2"/>
      <c r="V224" s="2"/>
      <c r="W224" s="2"/>
      <c r="X224" s="2"/>
      <c r="Y224" s="2"/>
      <c r="Z224" s="2"/>
      <c r="AA224" s="2"/>
      <c r="AB224" s="2"/>
      <c r="AC224" s="2"/>
    </row>
    <row r="225" spans="1:29" ht="55.2" x14ac:dyDescent="0.3">
      <c r="A225" s="20">
        <v>2</v>
      </c>
      <c r="B225" s="21" t="s">
        <v>665</v>
      </c>
      <c r="C225" s="16" t="s">
        <v>666</v>
      </c>
      <c r="D225" s="16" t="s">
        <v>396</v>
      </c>
      <c r="E225" s="22" t="s">
        <v>667</v>
      </c>
      <c r="F225" s="24" t="s">
        <v>398</v>
      </c>
      <c r="G225" s="18" t="s">
        <v>668</v>
      </c>
      <c r="H225" s="11">
        <f t="shared" si="6"/>
        <v>11833125</v>
      </c>
      <c r="I225" s="23"/>
      <c r="J225" s="23"/>
      <c r="K225" s="23"/>
      <c r="L225" s="23"/>
      <c r="M225" s="23">
        <v>11833125</v>
      </c>
      <c r="N225" s="23"/>
      <c r="O225" s="23"/>
      <c r="P225" s="23"/>
      <c r="Q225" s="23"/>
      <c r="R225" s="23"/>
      <c r="S225" s="23"/>
      <c r="T225" s="2"/>
      <c r="U225" s="2"/>
      <c r="V225" s="2"/>
      <c r="W225" s="2"/>
      <c r="X225" s="2"/>
      <c r="Y225" s="2"/>
      <c r="Z225" s="2"/>
      <c r="AA225" s="2"/>
      <c r="AB225" s="2"/>
      <c r="AC225" s="2"/>
    </row>
    <row r="226" spans="1:29" ht="151.80000000000001" x14ac:dyDescent="0.3">
      <c r="A226" s="20">
        <v>2</v>
      </c>
      <c r="B226" s="45" t="s">
        <v>669</v>
      </c>
      <c r="C226" s="46" t="s">
        <v>670</v>
      </c>
      <c r="D226" s="16" t="s">
        <v>396</v>
      </c>
      <c r="E226" s="46" t="s">
        <v>671</v>
      </c>
      <c r="F226" s="24" t="s">
        <v>398</v>
      </c>
      <c r="G226" s="18" t="s">
        <v>672</v>
      </c>
      <c r="H226" s="11">
        <f t="shared" si="6"/>
        <v>1000000000</v>
      </c>
      <c r="I226" s="23">
        <v>1000000000</v>
      </c>
      <c r="J226" s="23"/>
      <c r="K226" s="23"/>
      <c r="L226" s="23"/>
      <c r="M226" s="23"/>
      <c r="N226" s="23"/>
      <c r="O226" s="23"/>
      <c r="P226" s="23"/>
      <c r="Q226" s="23"/>
      <c r="R226" s="23"/>
      <c r="S226" s="23"/>
      <c r="T226" s="2"/>
      <c r="U226" s="2"/>
      <c r="V226" s="2"/>
      <c r="W226" s="2"/>
      <c r="X226" s="2"/>
      <c r="Y226" s="2"/>
      <c r="Z226" s="2"/>
      <c r="AA226" s="2"/>
      <c r="AB226" s="2"/>
      <c r="AC226" s="2"/>
    </row>
    <row r="227" spans="1:29" ht="124.2" x14ac:dyDescent="0.3">
      <c r="A227" s="20">
        <v>2</v>
      </c>
      <c r="B227" s="6" t="s">
        <v>673</v>
      </c>
      <c r="C227" s="7" t="s">
        <v>674</v>
      </c>
      <c r="D227" s="7" t="s">
        <v>675</v>
      </c>
      <c r="E227" s="8" t="s">
        <v>676</v>
      </c>
      <c r="F227" s="22"/>
      <c r="G227" s="9" t="s">
        <v>1935</v>
      </c>
      <c r="H227" s="11">
        <f t="shared" si="6"/>
        <v>16092096346</v>
      </c>
      <c r="I227" s="12">
        <f>SUM(I228:I265)</f>
        <v>1000</v>
      </c>
      <c r="J227" s="12">
        <f t="shared" ref="J227:S227" si="7">SUM(J228:J265)</f>
        <v>321862400</v>
      </c>
      <c r="K227" s="12">
        <f t="shared" si="7"/>
        <v>0</v>
      </c>
      <c r="L227" s="12">
        <f t="shared" si="7"/>
        <v>15770232946</v>
      </c>
      <c r="M227" s="12">
        <f t="shared" si="7"/>
        <v>0</v>
      </c>
      <c r="N227" s="12">
        <f t="shared" si="7"/>
        <v>0</v>
      </c>
      <c r="O227" s="12">
        <f t="shared" si="7"/>
        <v>0</v>
      </c>
      <c r="P227" s="12">
        <f t="shared" si="7"/>
        <v>0</v>
      </c>
      <c r="Q227" s="12">
        <f t="shared" si="7"/>
        <v>0</v>
      </c>
      <c r="R227" s="12"/>
      <c r="S227" s="12">
        <f t="shared" si="7"/>
        <v>0</v>
      </c>
    </row>
    <row r="228" spans="1:29" ht="193.2" x14ac:dyDescent="0.3">
      <c r="A228" s="20">
        <v>2</v>
      </c>
      <c r="B228" s="21" t="s">
        <v>677</v>
      </c>
      <c r="C228" s="48" t="s">
        <v>678</v>
      </c>
      <c r="D228" s="16" t="s">
        <v>675</v>
      </c>
      <c r="E228" s="22" t="s">
        <v>679</v>
      </c>
      <c r="F228" s="22" t="s">
        <v>680</v>
      </c>
      <c r="G228" s="18" t="s">
        <v>681</v>
      </c>
      <c r="H228" s="11">
        <f t="shared" si="6"/>
        <v>1000</v>
      </c>
      <c r="I228" s="23">
        <v>1000</v>
      </c>
      <c r="J228" s="23"/>
      <c r="K228" s="23"/>
      <c r="L228" s="23"/>
      <c r="M228" s="23"/>
      <c r="N228" s="23"/>
      <c r="O228" s="23"/>
      <c r="P228" s="23"/>
      <c r="Q228" s="23"/>
      <c r="R228" s="23"/>
      <c r="S228" s="23"/>
    </row>
    <row r="229" spans="1:29" ht="165.6" x14ac:dyDescent="0.3">
      <c r="A229" s="20">
        <v>2</v>
      </c>
      <c r="B229" s="21" t="s">
        <v>682</v>
      </c>
      <c r="C229" s="48" t="s">
        <v>683</v>
      </c>
      <c r="D229" s="16" t="s">
        <v>675</v>
      </c>
      <c r="E229" s="22" t="s">
        <v>684</v>
      </c>
      <c r="F229" s="22" t="s">
        <v>680</v>
      </c>
      <c r="G229" s="47"/>
      <c r="H229" s="11">
        <f t="shared" si="6"/>
        <v>0</v>
      </c>
      <c r="I229" s="23"/>
      <c r="J229" s="23"/>
      <c r="K229" s="23"/>
      <c r="L229" s="23"/>
      <c r="M229" s="23"/>
      <c r="N229" s="23"/>
      <c r="O229" s="23"/>
      <c r="P229" s="23"/>
      <c r="Q229" s="23"/>
      <c r="R229" s="23"/>
      <c r="S229" s="23"/>
    </row>
    <row r="230" spans="1:29" ht="165.6" x14ac:dyDescent="0.3">
      <c r="A230" s="20">
        <v>2</v>
      </c>
      <c r="B230" s="21" t="s">
        <v>685</v>
      </c>
      <c r="C230" s="48" t="s">
        <v>686</v>
      </c>
      <c r="D230" s="16" t="s">
        <v>675</v>
      </c>
      <c r="E230" s="22" t="s">
        <v>687</v>
      </c>
      <c r="F230" s="22" t="s">
        <v>680</v>
      </c>
      <c r="G230" s="47"/>
      <c r="H230" s="11">
        <f t="shared" si="6"/>
        <v>0</v>
      </c>
      <c r="I230" s="23"/>
      <c r="J230" s="23"/>
      <c r="K230" s="23"/>
      <c r="L230" s="23"/>
      <c r="M230" s="23"/>
      <c r="N230" s="23"/>
      <c r="O230" s="23"/>
      <c r="P230" s="23"/>
      <c r="Q230" s="23"/>
      <c r="R230" s="23"/>
      <c r="S230" s="23"/>
    </row>
    <row r="231" spans="1:29" ht="165.6" x14ac:dyDescent="0.3">
      <c r="A231" s="20">
        <v>2</v>
      </c>
      <c r="B231" s="21" t="s">
        <v>688</v>
      </c>
      <c r="C231" s="48" t="s">
        <v>689</v>
      </c>
      <c r="D231" s="16" t="s">
        <v>675</v>
      </c>
      <c r="E231" s="22" t="s">
        <v>690</v>
      </c>
      <c r="F231" s="22" t="s">
        <v>680</v>
      </c>
      <c r="G231" s="47"/>
      <c r="H231" s="11">
        <f t="shared" si="6"/>
        <v>0</v>
      </c>
      <c r="I231" s="23"/>
      <c r="J231" s="23"/>
      <c r="K231" s="23"/>
      <c r="L231" s="23"/>
      <c r="M231" s="23"/>
      <c r="N231" s="23"/>
      <c r="O231" s="23"/>
      <c r="P231" s="23"/>
      <c r="Q231" s="23"/>
      <c r="R231" s="23"/>
      <c r="S231" s="23"/>
    </row>
    <row r="232" spans="1:29" ht="193.2" x14ac:dyDescent="0.3">
      <c r="A232" s="20">
        <v>2</v>
      </c>
      <c r="B232" s="21" t="s">
        <v>691</v>
      </c>
      <c r="C232" s="48" t="s">
        <v>692</v>
      </c>
      <c r="D232" s="16" t="s">
        <v>675</v>
      </c>
      <c r="E232" s="22" t="s">
        <v>693</v>
      </c>
      <c r="F232" s="22" t="s">
        <v>680</v>
      </c>
      <c r="G232" s="37" t="s">
        <v>694</v>
      </c>
      <c r="H232" s="11">
        <f t="shared" si="6"/>
        <v>1148576673.9326575</v>
      </c>
      <c r="I232" s="23"/>
      <c r="J232" s="23"/>
      <c r="K232" s="23"/>
      <c r="L232" s="26">
        <v>1148576673.9326575</v>
      </c>
      <c r="M232" s="23"/>
      <c r="N232" s="23"/>
      <c r="O232" s="23"/>
      <c r="P232" s="23"/>
      <c r="Q232" s="23"/>
      <c r="R232" s="23"/>
      <c r="S232" s="23"/>
    </row>
    <row r="233" spans="1:29" ht="193.2" x14ac:dyDescent="0.3">
      <c r="A233" s="20">
        <v>2</v>
      </c>
      <c r="B233" s="21" t="s">
        <v>695</v>
      </c>
      <c r="C233" s="48" t="s">
        <v>692</v>
      </c>
      <c r="D233" s="16" t="s">
        <v>675</v>
      </c>
      <c r="E233" s="22" t="s">
        <v>693</v>
      </c>
      <c r="F233" s="22" t="s">
        <v>680</v>
      </c>
      <c r="G233" s="37" t="s">
        <v>696</v>
      </c>
      <c r="H233" s="11">
        <f t="shared" si="6"/>
        <v>1469282617.7221084</v>
      </c>
      <c r="I233" s="23"/>
      <c r="J233" s="23"/>
      <c r="K233" s="23"/>
      <c r="L233" s="26">
        <v>1469282617.7221084</v>
      </c>
      <c r="M233" s="23"/>
      <c r="N233" s="23"/>
      <c r="O233" s="23"/>
      <c r="P233" s="23"/>
      <c r="Q233" s="23"/>
      <c r="R233" s="23"/>
      <c r="S233" s="23"/>
    </row>
    <row r="234" spans="1:29" ht="193.2" x14ac:dyDescent="0.3">
      <c r="A234" s="20">
        <v>2</v>
      </c>
      <c r="B234" s="21" t="s">
        <v>697</v>
      </c>
      <c r="C234" s="48" t="s">
        <v>692</v>
      </c>
      <c r="D234" s="16" t="s">
        <v>675</v>
      </c>
      <c r="E234" s="22" t="s">
        <v>693</v>
      </c>
      <c r="F234" s="22" t="s">
        <v>680</v>
      </c>
      <c r="G234" s="37" t="s">
        <v>698</v>
      </c>
      <c r="H234" s="11">
        <f t="shared" si="6"/>
        <v>1281104751.694118</v>
      </c>
      <c r="I234" s="23"/>
      <c r="J234" s="23"/>
      <c r="K234" s="23"/>
      <c r="L234" s="26">
        <v>1281104751.694118</v>
      </c>
      <c r="M234" s="23"/>
      <c r="N234" s="23"/>
      <c r="O234" s="23"/>
      <c r="P234" s="23"/>
      <c r="Q234" s="23"/>
      <c r="R234" s="23"/>
      <c r="S234" s="23"/>
    </row>
    <row r="235" spans="1:29" ht="151.80000000000001" x14ac:dyDescent="0.3">
      <c r="A235" s="20">
        <v>2</v>
      </c>
      <c r="B235" s="21" t="s">
        <v>699</v>
      </c>
      <c r="C235" s="48" t="s">
        <v>700</v>
      </c>
      <c r="D235" s="16" t="s">
        <v>675</v>
      </c>
      <c r="E235" s="22" t="s">
        <v>701</v>
      </c>
      <c r="F235" s="22" t="s">
        <v>680</v>
      </c>
      <c r="G235" s="47"/>
      <c r="H235" s="11">
        <f t="shared" si="6"/>
        <v>0</v>
      </c>
      <c r="I235" s="23"/>
      <c r="J235" s="23"/>
      <c r="K235" s="23"/>
      <c r="L235" s="23"/>
      <c r="M235" s="23"/>
      <c r="N235" s="23"/>
      <c r="O235" s="23"/>
      <c r="P235" s="23"/>
      <c r="Q235" s="23"/>
      <c r="R235" s="23"/>
      <c r="S235" s="23"/>
    </row>
    <row r="236" spans="1:29" ht="179.4" x14ac:dyDescent="0.3">
      <c r="A236" s="20">
        <v>2</v>
      </c>
      <c r="B236" s="21" t="s">
        <v>702</v>
      </c>
      <c r="C236" s="48" t="s">
        <v>703</v>
      </c>
      <c r="D236" s="16" t="s">
        <v>675</v>
      </c>
      <c r="E236" s="22" t="s">
        <v>704</v>
      </c>
      <c r="F236" s="22" t="s">
        <v>680</v>
      </c>
      <c r="G236" s="47"/>
      <c r="H236" s="11">
        <f t="shared" si="6"/>
        <v>0</v>
      </c>
      <c r="I236" s="23"/>
      <c r="J236" s="23"/>
      <c r="K236" s="23"/>
      <c r="L236" s="23"/>
      <c r="M236" s="23"/>
      <c r="N236" s="23"/>
      <c r="O236" s="23"/>
      <c r="P236" s="23"/>
      <c r="Q236" s="23"/>
      <c r="R236" s="23"/>
      <c r="S236" s="23"/>
    </row>
    <row r="237" spans="1:29" ht="179.4" x14ac:dyDescent="0.3">
      <c r="A237" s="20">
        <v>2</v>
      </c>
      <c r="B237" s="21" t="s">
        <v>705</v>
      </c>
      <c r="C237" s="48" t="s">
        <v>706</v>
      </c>
      <c r="D237" s="16" t="s">
        <v>675</v>
      </c>
      <c r="E237" s="22" t="s">
        <v>707</v>
      </c>
      <c r="F237" s="22" t="s">
        <v>680</v>
      </c>
      <c r="G237" s="47"/>
      <c r="H237" s="11">
        <f t="shared" si="6"/>
        <v>0</v>
      </c>
      <c r="I237" s="23"/>
      <c r="J237" s="23"/>
      <c r="K237" s="23"/>
      <c r="L237" s="23"/>
      <c r="M237" s="23"/>
      <c r="N237" s="23"/>
      <c r="O237" s="23"/>
      <c r="P237" s="23"/>
      <c r="Q237" s="23"/>
      <c r="R237" s="23"/>
      <c r="S237" s="23"/>
    </row>
    <row r="238" spans="1:29" ht="165.6" x14ac:dyDescent="0.3">
      <c r="A238" s="20">
        <v>2</v>
      </c>
      <c r="B238" s="21" t="s">
        <v>708</v>
      </c>
      <c r="C238" s="48" t="s">
        <v>709</v>
      </c>
      <c r="D238" s="16" t="s">
        <v>675</v>
      </c>
      <c r="E238" s="22" t="s">
        <v>710</v>
      </c>
      <c r="F238" s="22" t="s">
        <v>680</v>
      </c>
      <c r="G238" s="47"/>
      <c r="H238" s="11">
        <f t="shared" si="6"/>
        <v>0</v>
      </c>
      <c r="I238" s="23"/>
      <c r="J238" s="23"/>
      <c r="K238" s="23"/>
      <c r="L238" s="23"/>
      <c r="M238" s="23"/>
      <c r="N238" s="23"/>
      <c r="O238" s="23"/>
      <c r="P238" s="23"/>
      <c r="Q238" s="23"/>
      <c r="R238" s="23"/>
      <c r="S238" s="23"/>
    </row>
    <row r="239" spans="1:29" ht="69" x14ac:dyDescent="0.3">
      <c r="A239" s="20">
        <v>2</v>
      </c>
      <c r="B239" s="21" t="s">
        <v>711</v>
      </c>
      <c r="C239" s="48" t="s">
        <v>712</v>
      </c>
      <c r="D239" s="16" t="s">
        <v>675</v>
      </c>
      <c r="E239" s="22" t="s">
        <v>713</v>
      </c>
      <c r="F239" s="22" t="s">
        <v>680</v>
      </c>
      <c r="G239" s="47"/>
      <c r="H239" s="11">
        <f t="shared" si="6"/>
        <v>0</v>
      </c>
      <c r="I239" s="23"/>
      <c r="J239" s="23"/>
      <c r="K239" s="23"/>
      <c r="L239" s="23"/>
      <c r="M239" s="23"/>
      <c r="N239" s="23"/>
      <c r="O239" s="23"/>
      <c r="P239" s="23"/>
      <c r="Q239" s="23"/>
      <c r="R239" s="23"/>
      <c r="S239" s="23"/>
    </row>
    <row r="240" spans="1:29" ht="179.4" x14ac:dyDescent="0.3">
      <c r="A240" s="20">
        <v>2</v>
      </c>
      <c r="B240" s="21" t="s">
        <v>714</v>
      </c>
      <c r="C240" s="48" t="s">
        <v>715</v>
      </c>
      <c r="D240" s="16" t="s">
        <v>675</v>
      </c>
      <c r="E240" s="22" t="s">
        <v>716</v>
      </c>
      <c r="F240" s="22" t="s">
        <v>680</v>
      </c>
      <c r="G240" s="47"/>
      <c r="H240" s="11">
        <f t="shared" si="6"/>
        <v>0</v>
      </c>
      <c r="I240" s="23"/>
      <c r="J240" s="23"/>
      <c r="K240" s="23"/>
      <c r="L240" s="23"/>
      <c r="M240" s="23"/>
      <c r="N240" s="23"/>
      <c r="O240" s="23"/>
      <c r="P240" s="23"/>
      <c r="Q240" s="23"/>
      <c r="R240" s="23"/>
      <c r="S240" s="23"/>
    </row>
    <row r="241" spans="1:19" ht="165.6" x14ac:dyDescent="0.3">
      <c r="A241" s="20">
        <v>2</v>
      </c>
      <c r="B241" s="21" t="s">
        <v>717</v>
      </c>
      <c r="C241" s="48" t="s">
        <v>718</v>
      </c>
      <c r="D241" s="16" t="s">
        <v>675</v>
      </c>
      <c r="E241" s="22" t="s">
        <v>719</v>
      </c>
      <c r="F241" s="22" t="s">
        <v>680</v>
      </c>
      <c r="G241" s="47"/>
      <c r="H241" s="11">
        <f t="shared" si="6"/>
        <v>0</v>
      </c>
      <c r="I241" s="23"/>
      <c r="J241" s="23"/>
      <c r="K241" s="23"/>
      <c r="L241" s="23"/>
      <c r="M241" s="23"/>
      <c r="N241" s="23"/>
      <c r="O241" s="23"/>
      <c r="P241" s="23"/>
      <c r="Q241" s="23"/>
      <c r="R241" s="23"/>
      <c r="S241" s="23"/>
    </row>
    <row r="242" spans="1:19" ht="124.2" x14ac:dyDescent="0.3">
      <c r="A242" s="20">
        <v>2</v>
      </c>
      <c r="B242" s="21" t="s">
        <v>720</v>
      </c>
      <c r="C242" s="48" t="s">
        <v>721</v>
      </c>
      <c r="D242" s="16" t="s">
        <v>675</v>
      </c>
      <c r="E242" s="22" t="s">
        <v>722</v>
      </c>
      <c r="F242" s="22" t="s">
        <v>680</v>
      </c>
      <c r="G242" s="47"/>
      <c r="H242" s="11">
        <f t="shared" si="6"/>
        <v>0</v>
      </c>
      <c r="I242" s="23"/>
      <c r="J242" s="23"/>
      <c r="K242" s="23"/>
      <c r="L242" s="23"/>
      <c r="M242" s="23"/>
      <c r="N242" s="23"/>
      <c r="O242" s="23"/>
      <c r="P242" s="23"/>
      <c r="Q242" s="23"/>
      <c r="R242" s="23"/>
      <c r="S242" s="23"/>
    </row>
    <row r="243" spans="1:19" ht="96.6" x14ac:dyDescent="0.3">
      <c r="A243" s="20">
        <v>2</v>
      </c>
      <c r="B243" s="21" t="s">
        <v>723</v>
      </c>
      <c r="C243" s="48" t="s">
        <v>724</v>
      </c>
      <c r="D243" s="16" t="s">
        <v>675</v>
      </c>
      <c r="E243" s="22" t="s">
        <v>725</v>
      </c>
      <c r="F243" s="22" t="s">
        <v>680</v>
      </c>
      <c r="G243" s="47"/>
      <c r="H243" s="11">
        <f t="shared" si="6"/>
        <v>0</v>
      </c>
      <c r="I243" s="23"/>
      <c r="J243" s="23"/>
      <c r="K243" s="23"/>
      <c r="L243" s="23"/>
      <c r="M243" s="23"/>
      <c r="N243" s="23"/>
      <c r="O243" s="23"/>
      <c r="P243" s="23"/>
      <c r="Q243" s="23"/>
      <c r="R243" s="23"/>
      <c r="S243" s="23"/>
    </row>
    <row r="244" spans="1:19" ht="179.4" x14ac:dyDescent="0.3">
      <c r="A244" s="20">
        <v>2</v>
      </c>
      <c r="B244" s="21" t="s">
        <v>726</v>
      </c>
      <c r="C244" s="48" t="s">
        <v>727</v>
      </c>
      <c r="D244" s="16" t="s">
        <v>675</v>
      </c>
      <c r="E244" s="22" t="s">
        <v>728</v>
      </c>
      <c r="F244" s="22" t="s">
        <v>680</v>
      </c>
      <c r="G244" s="18" t="s">
        <v>729</v>
      </c>
      <c r="H244" s="11">
        <f t="shared" si="6"/>
        <v>321862400</v>
      </c>
      <c r="I244" s="23"/>
      <c r="J244" s="23">
        <v>321862400</v>
      </c>
      <c r="K244" s="23"/>
      <c r="L244" s="23"/>
      <c r="M244" s="23"/>
      <c r="N244" s="23"/>
      <c r="O244" s="23"/>
      <c r="P244" s="23"/>
      <c r="Q244" s="23"/>
      <c r="R244" s="23"/>
      <c r="S244" s="23"/>
    </row>
    <row r="245" spans="1:19" ht="179.4" x14ac:dyDescent="0.3">
      <c r="A245" s="20">
        <v>2</v>
      </c>
      <c r="B245" s="21" t="s">
        <v>730</v>
      </c>
      <c r="C245" s="48" t="s">
        <v>731</v>
      </c>
      <c r="D245" s="16" t="s">
        <v>675</v>
      </c>
      <c r="E245" s="22" t="s">
        <v>732</v>
      </c>
      <c r="F245" s="22" t="s">
        <v>680</v>
      </c>
      <c r="G245" s="47"/>
      <c r="H245" s="11">
        <f t="shared" si="6"/>
        <v>0</v>
      </c>
      <c r="I245" s="23"/>
      <c r="J245" s="23"/>
      <c r="K245" s="23"/>
      <c r="L245" s="23"/>
      <c r="M245" s="23"/>
      <c r="N245" s="23"/>
      <c r="O245" s="23"/>
      <c r="P245" s="23"/>
      <c r="Q245" s="23"/>
      <c r="R245" s="23"/>
      <c r="S245" s="23"/>
    </row>
    <row r="246" spans="1:19" ht="165.6" x14ac:dyDescent="0.3">
      <c r="A246" s="20">
        <v>2</v>
      </c>
      <c r="B246" s="21" t="s">
        <v>733</v>
      </c>
      <c r="C246" s="48" t="s">
        <v>734</v>
      </c>
      <c r="D246" s="16" t="s">
        <v>675</v>
      </c>
      <c r="E246" s="22" t="s">
        <v>735</v>
      </c>
      <c r="F246" s="22" t="s">
        <v>680</v>
      </c>
      <c r="G246" s="47"/>
      <c r="H246" s="11">
        <f t="shared" si="6"/>
        <v>0</v>
      </c>
      <c r="I246" s="23"/>
      <c r="J246" s="23"/>
      <c r="K246" s="23"/>
      <c r="L246" s="23"/>
      <c r="M246" s="23"/>
      <c r="N246" s="23"/>
      <c r="O246" s="23"/>
      <c r="P246" s="23"/>
      <c r="Q246" s="23"/>
      <c r="R246" s="23"/>
      <c r="S246" s="23"/>
    </row>
    <row r="247" spans="1:19" ht="124.2" x14ac:dyDescent="0.3">
      <c r="A247" s="20">
        <v>2</v>
      </c>
      <c r="B247" s="21" t="s">
        <v>736</v>
      </c>
      <c r="C247" s="48" t="s">
        <v>737</v>
      </c>
      <c r="D247" s="16" t="s">
        <v>675</v>
      </c>
      <c r="E247" s="22" t="s">
        <v>738</v>
      </c>
      <c r="F247" s="22" t="s">
        <v>680</v>
      </c>
      <c r="G247" s="37" t="s">
        <v>739</v>
      </c>
      <c r="H247" s="11">
        <f t="shared" si="6"/>
        <v>3092321814.4340777</v>
      </c>
      <c r="I247" s="23"/>
      <c r="J247" s="23"/>
      <c r="K247" s="23"/>
      <c r="L247" s="26">
        <v>3092321814.4340777</v>
      </c>
      <c r="M247" s="23"/>
      <c r="N247" s="23"/>
      <c r="O247" s="23"/>
      <c r="P247" s="23"/>
      <c r="Q247" s="23"/>
      <c r="R247" s="23"/>
      <c r="S247" s="23"/>
    </row>
    <row r="248" spans="1:19" ht="124.2" x14ac:dyDescent="0.3">
      <c r="A248" s="20">
        <v>2</v>
      </c>
      <c r="B248" s="21" t="s">
        <v>740</v>
      </c>
      <c r="C248" s="48" t="s">
        <v>737</v>
      </c>
      <c r="D248" s="16" t="s">
        <v>675</v>
      </c>
      <c r="E248" s="22" t="s">
        <v>738</v>
      </c>
      <c r="F248" s="22" t="s">
        <v>680</v>
      </c>
      <c r="G248" s="37" t="s">
        <v>741</v>
      </c>
      <c r="H248" s="11">
        <f t="shared" si="6"/>
        <v>1546160907.2170389</v>
      </c>
      <c r="I248" s="23"/>
      <c r="J248" s="23"/>
      <c r="K248" s="23"/>
      <c r="L248" s="26">
        <v>1546160907.2170389</v>
      </c>
      <c r="M248" s="23"/>
      <c r="N248" s="23"/>
      <c r="O248" s="23"/>
      <c r="P248" s="23"/>
      <c r="Q248" s="23"/>
      <c r="R248" s="23"/>
      <c r="S248" s="23"/>
    </row>
    <row r="249" spans="1:19" ht="96.6" x14ac:dyDescent="0.3">
      <c r="A249" s="20">
        <v>2</v>
      </c>
      <c r="B249" s="21" t="s">
        <v>742</v>
      </c>
      <c r="C249" s="48" t="s">
        <v>743</v>
      </c>
      <c r="D249" s="16" t="s">
        <v>675</v>
      </c>
      <c r="E249" s="22" t="s">
        <v>744</v>
      </c>
      <c r="F249" s="22" t="s">
        <v>680</v>
      </c>
      <c r="G249" s="47"/>
      <c r="H249" s="11">
        <f t="shared" si="6"/>
        <v>0</v>
      </c>
      <c r="I249" s="23"/>
      <c r="J249" s="23"/>
      <c r="K249" s="23"/>
      <c r="L249" s="23"/>
      <c r="M249" s="23"/>
      <c r="N249" s="23"/>
      <c r="O249" s="23"/>
      <c r="P249" s="23"/>
      <c r="Q249" s="23"/>
      <c r="R249" s="23"/>
      <c r="S249" s="23"/>
    </row>
    <row r="250" spans="1:19" ht="165.6" x14ac:dyDescent="0.3">
      <c r="A250" s="20">
        <v>2</v>
      </c>
      <c r="B250" s="21" t="s">
        <v>745</v>
      </c>
      <c r="C250" s="48" t="s">
        <v>746</v>
      </c>
      <c r="D250" s="16" t="s">
        <v>675</v>
      </c>
      <c r="E250" s="22" t="s">
        <v>747</v>
      </c>
      <c r="F250" s="22" t="s">
        <v>680</v>
      </c>
      <c r="G250" s="47"/>
      <c r="H250" s="11">
        <f t="shared" si="6"/>
        <v>0</v>
      </c>
      <c r="I250" s="23"/>
      <c r="J250" s="23"/>
      <c r="K250" s="23"/>
      <c r="L250" s="23"/>
      <c r="M250" s="23"/>
      <c r="N250" s="23"/>
      <c r="O250" s="23"/>
      <c r="P250" s="23"/>
      <c r="Q250" s="23"/>
      <c r="R250" s="23"/>
      <c r="S250" s="23"/>
    </row>
    <row r="251" spans="1:19" ht="165.6" x14ac:dyDescent="0.3">
      <c r="A251" s="20">
        <v>2</v>
      </c>
      <c r="B251" s="21" t="s">
        <v>748</v>
      </c>
      <c r="C251" s="48" t="s">
        <v>749</v>
      </c>
      <c r="D251" s="16" t="s">
        <v>675</v>
      </c>
      <c r="E251" s="22" t="s">
        <v>750</v>
      </c>
      <c r="F251" s="22" t="s">
        <v>680</v>
      </c>
      <c r="G251" s="47"/>
      <c r="H251" s="11">
        <f t="shared" si="6"/>
        <v>0</v>
      </c>
      <c r="I251" s="23"/>
      <c r="J251" s="23"/>
      <c r="K251" s="23"/>
      <c r="L251" s="23"/>
      <c r="M251" s="23"/>
      <c r="N251" s="23"/>
      <c r="O251" s="23"/>
      <c r="P251" s="23"/>
      <c r="Q251" s="23"/>
      <c r="R251" s="23"/>
      <c r="S251" s="23"/>
    </row>
    <row r="252" spans="1:19" ht="110.4" x14ac:dyDescent="0.3">
      <c r="A252" s="20">
        <v>2</v>
      </c>
      <c r="B252" s="21" t="s">
        <v>751</v>
      </c>
      <c r="C252" s="48" t="s">
        <v>752</v>
      </c>
      <c r="D252" s="16" t="s">
        <v>675</v>
      </c>
      <c r="E252" s="22" t="s">
        <v>753</v>
      </c>
      <c r="F252" s="22" t="s">
        <v>680</v>
      </c>
      <c r="G252" s="47"/>
      <c r="H252" s="11">
        <f t="shared" si="6"/>
        <v>0</v>
      </c>
      <c r="I252" s="23"/>
      <c r="J252" s="23"/>
      <c r="K252" s="23"/>
      <c r="L252" s="23"/>
      <c r="M252" s="23"/>
      <c r="N252" s="23"/>
      <c r="O252" s="23"/>
      <c r="P252" s="23"/>
      <c r="Q252" s="23"/>
      <c r="R252" s="23"/>
      <c r="S252" s="23"/>
    </row>
    <row r="253" spans="1:19" ht="110.4" x14ac:dyDescent="0.3">
      <c r="A253" s="20">
        <v>2</v>
      </c>
      <c r="B253" s="21" t="s">
        <v>754</v>
      </c>
      <c r="C253" s="48" t="s">
        <v>755</v>
      </c>
      <c r="D253" s="16" t="s">
        <v>675</v>
      </c>
      <c r="E253" s="22" t="s">
        <v>756</v>
      </c>
      <c r="F253" s="22" t="s">
        <v>680</v>
      </c>
      <c r="G253" s="47"/>
      <c r="H253" s="11">
        <f t="shared" si="6"/>
        <v>0</v>
      </c>
      <c r="I253" s="23"/>
      <c r="J253" s="23"/>
      <c r="K253" s="23"/>
      <c r="L253" s="23"/>
      <c r="M253" s="23"/>
      <c r="N253" s="23"/>
      <c r="O253" s="23"/>
      <c r="P253" s="23"/>
      <c r="Q253" s="23"/>
      <c r="R253" s="23"/>
      <c r="S253" s="23"/>
    </row>
    <row r="254" spans="1:19" ht="193.2" x14ac:dyDescent="0.3">
      <c r="A254" s="20">
        <v>2</v>
      </c>
      <c r="B254" s="21" t="s">
        <v>757</v>
      </c>
      <c r="C254" s="48" t="s">
        <v>758</v>
      </c>
      <c r="D254" s="16" t="s">
        <v>675</v>
      </c>
      <c r="E254" s="22" t="s">
        <v>759</v>
      </c>
      <c r="F254" s="22" t="s">
        <v>760</v>
      </c>
      <c r="G254" s="47"/>
      <c r="H254" s="11">
        <f t="shared" si="6"/>
        <v>0</v>
      </c>
      <c r="I254" s="23"/>
      <c r="J254" s="23"/>
      <c r="K254" s="23"/>
      <c r="L254" s="23"/>
      <c r="M254" s="23"/>
      <c r="N254" s="23"/>
      <c r="O254" s="23"/>
      <c r="P254" s="23"/>
      <c r="Q254" s="23"/>
      <c r="R254" s="23"/>
      <c r="S254" s="23"/>
    </row>
    <row r="255" spans="1:19" ht="165.6" x14ac:dyDescent="0.3">
      <c r="A255" s="20">
        <v>2</v>
      </c>
      <c r="B255" s="21" t="s">
        <v>761</v>
      </c>
      <c r="C255" s="48" t="s">
        <v>762</v>
      </c>
      <c r="D255" s="16" t="s">
        <v>675</v>
      </c>
      <c r="E255" s="22" t="s">
        <v>763</v>
      </c>
      <c r="F255" s="22" t="s">
        <v>760</v>
      </c>
      <c r="G255" s="47"/>
      <c r="H255" s="11">
        <f t="shared" si="6"/>
        <v>0</v>
      </c>
      <c r="I255" s="23"/>
      <c r="J255" s="23"/>
      <c r="K255" s="23"/>
      <c r="L255" s="23"/>
      <c r="M255" s="23"/>
      <c r="N255" s="23"/>
      <c r="O255" s="23"/>
      <c r="P255" s="23"/>
      <c r="Q255" s="23"/>
      <c r="R255" s="23"/>
      <c r="S255" s="23"/>
    </row>
    <row r="256" spans="1:19" ht="179.4" x14ac:dyDescent="0.3">
      <c r="A256" s="20">
        <v>2</v>
      </c>
      <c r="B256" s="21" t="s">
        <v>764</v>
      </c>
      <c r="C256" s="48" t="s">
        <v>765</v>
      </c>
      <c r="D256" s="16" t="s">
        <v>675</v>
      </c>
      <c r="E256" s="22" t="s">
        <v>766</v>
      </c>
      <c r="F256" s="22" t="s">
        <v>760</v>
      </c>
      <c r="G256" s="47"/>
      <c r="H256" s="11">
        <f t="shared" si="6"/>
        <v>0</v>
      </c>
      <c r="I256" s="23"/>
      <c r="J256" s="23"/>
      <c r="K256" s="23"/>
      <c r="L256" s="23"/>
      <c r="M256" s="23"/>
      <c r="N256" s="23"/>
      <c r="O256" s="23"/>
      <c r="P256" s="23"/>
      <c r="Q256" s="23"/>
      <c r="R256" s="23"/>
      <c r="S256" s="23"/>
    </row>
    <row r="257" spans="1:29" ht="179.4" x14ac:dyDescent="0.3">
      <c r="A257" s="20">
        <v>2</v>
      </c>
      <c r="B257" s="21" t="s">
        <v>767</v>
      </c>
      <c r="C257" s="48" t="s">
        <v>768</v>
      </c>
      <c r="D257" s="16" t="s">
        <v>675</v>
      </c>
      <c r="E257" s="22" t="s">
        <v>769</v>
      </c>
      <c r="F257" s="22" t="s">
        <v>760</v>
      </c>
      <c r="G257" s="47"/>
      <c r="H257" s="11">
        <f t="shared" si="6"/>
        <v>0</v>
      </c>
      <c r="I257" s="23"/>
      <c r="J257" s="23"/>
      <c r="K257" s="23"/>
      <c r="L257" s="23"/>
      <c r="M257" s="23"/>
      <c r="N257" s="23"/>
      <c r="O257" s="23"/>
      <c r="P257" s="23"/>
      <c r="Q257" s="23"/>
      <c r="R257" s="23"/>
      <c r="S257" s="23"/>
    </row>
    <row r="258" spans="1:29" ht="165.6" x14ac:dyDescent="0.3">
      <c r="A258" s="20">
        <v>2</v>
      </c>
      <c r="B258" s="21" t="s">
        <v>770</v>
      </c>
      <c r="C258" s="48" t="s">
        <v>771</v>
      </c>
      <c r="D258" s="16" t="s">
        <v>675</v>
      </c>
      <c r="E258" s="22" t="s">
        <v>772</v>
      </c>
      <c r="F258" s="22" t="s">
        <v>760</v>
      </c>
      <c r="G258" s="47"/>
      <c r="H258" s="11">
        <f t="shared" si="6"/>
        <v>0</v>
      </c>
      <c r="I258" s="23"/>
      <c r="J258" s="23"/>
      <c r="K258" s="23"/>
      <c r="L258" s="23"/>
      <c r="M258" s="23"/>
      <c r="N258" s="23"/>
      <c r="O258" s="23"/>
      <c r="P258" s="23"/>
      <c r="Q258" s="23"/>
      <c r="R258" s="23"/>
      <c r="S258" s="23"/>
    </row>
    <row r="259" spans="1:29" ht="138" x14ac:dyDescent="0.3">
      <c r="A259" s="20">
        <v>2</v>
      </c>
      <c r="B259" s="21" t="s">
        <v>773</v>
      </c>
      <c r="C259" s="48" t="s">
        <v>774</v>
      </c>
      <c r="D259" s="16" t="s">
        <v>675</v>
      </c>
      <c r="E259" s="22" t="s">
        <v>775</v>
      </c>
      <c r="F259" s="22" t="s">
        <v>760</v>
      </c>
      <c r="G259" s="47"/>
      <c r="H259" s="11">
        <f t="shared" ref="H259:H326" si="8">SUM(I259:S259)</f>
        <v>0</v>
      </c>
      <c r="I259" s="23"/>
      <c r="J259" s="23"/>
      <c r="K259" s="23"/>
      <c r="L259" s="23"/>
      <c r="M259" s="23"/>
      <c r="N259" s="23"/>
      <c r="O259" s="23"/>
      <c r="P259" s="23"/>
      <c r="Q259" s="23"/>
      <c r="R259" s="23"/>
      <c r="S259" s="23"/>
    </row>
    <row r="260" spans="1:29" ht="110.4" x14ac:dyDescent="0.3">
      <c r="A260" s="20">
        <v>2</v>
      </c>
      <c r="B260" s="21" t="s">
        <v>776</v>
      </c>
      <c r="C260" s="48" t="s">
        <v>777</v>
      </c>
      <c r="D260" s="16" t="s">
        <v>675</v>
      </c>
      <c r="E260" s="22" t="s">
        <v>778</v>
      </c>
      <c r="F260" s="22" t="s">
        <v>760</v>
      </c>
      <c r="G260" s="47"/>
      <c r="H260" s="11">
        <f t="shared" si="8"/>
        <v>0</v>
      </c>
      <c r="I260" s="23"/>
      <c r="J260" s="23"/>
      <c r="K260" s="23"/>
      <c r="L260" s="23"/>
      <c r="M260" s="23"/>
      <c r="N260" s="23"/>
      <c r="O260" s="23"/>
      <c r="P260" s="23"/>
      <c r="Q260" s="23"/>
      <c r="R260" s="23"/>
      <c r="S260" s="23"/>
    </row>
    <row r="261" spans="1:29" ht="110.4" x14ac:dyDescent="0.3">
      <c r="A261" s="20">
        <v>2</v>
      </c>
      <c r="B261" s="21" t="s">
        <v>779</v>
      </c>
      <c r="C261" s="48" t="s">
        <v>780</v>
      </c>
      <c r="D261" s="16" t="s">
        <v>675</v>
      </c>
      <c r="E261" s="22" t="s">
        <v>781</v>
      </c>
      <c r="F261" s="22" t="s">
        <v>760</v>
      </c>
      <c r="G261" s="47"/>
      <c r="H261" s="11">
        <f t="shared" si="8"/>
        <v>0</v>
      </c>
      <c r="I261" s="23"/>
      <c r="J261" s="23"/>
      <c r="K261" s="23"/>
      <c r="L261" s="23"/>
      <c r="M261" s="23"/>
      <c r="N261" s="23"/>
      <c r="O261" s="23"/>
      <c r="P261" s="23"/>
      <c r="Q261" s="23"/>
      <c r="R261" s="23"/>
      <c r="S261" s="23"/>
    </row>
    <row r="262" spans="1:29" ht="138" x14ac:dyDescent="0.3">
      <c r="A262" s="20">
        <v>2</v>
      </c>
      <c r="B262" s="21" t="s">
        <v>782</v>
      </c>
      <c r="C262" s="48" t="s">
        <v>783</v>
      </c>
      <c r="D262" s="16" t="s">
        <v>675</v>
      </c>
      <c r="E262" s="22" t="s">
        <v>784</v>
      </c>
      <c r="F262" s="22" t="s">
        <v>680</v>
      </c>
      <c r="G262" s="47"/>
      <c r="H262" s="11">
        <f t="shared" si="8"/>
        <v>0</v>
      </c>
      <c r="I262" s="23"/>
      <c r="J262" s="23"/>
      <c r="K262" s="23"/>
      <c r="L262" s="23"/>
      <c r="M262" s="23"/>
      <c r="N262" s="23"/>
      <c r="O262" s="23"/>
      <c r="P262" s="23"/>
      <c r="Q262" s="23"/>
      <c r="R262" s="23"/>
      <c r="S262" s="23"/>
    </row>
    <row r="263" spans="1:29" ht="165.6" x14ac:dyDescent="0.3">
      <c r="A263" s="20">
        <v>2</v>
      </c>
      <c r="B263" s="21" t="s">
        <v>785</v>
      </c>
      <c r="C263" s="48" t="s">
        <v>786</v>
      </c>
      <c r="D263" s="16" t="s">
        <v>675</v>
      </c>
      <c r="E263" s="22" t="s">
        <v>787</v>
      </c>
      <c r="F263" s="22" t="s">
        <v>680</v>
      </c>
      <c r="G263" s="47"/>
      <c r="H263" s="11">
        <f t="shared" si="8"/>
        <v>0</v>
      </c>
      <c r="I263" s="23"/>
      <c r="J263" s="23"/>
      <c r="K263" s="23"/>
      <c r="L263" s="23"/>
      <c r="M263" s="23"/>
      <c r="N263" s="23"/>
      <c r="O263" s="23"/>
      <c r="P263" s="23"/>
      <c r="Q263" s="23"/>
      <c r="R263" s="23"/>
      <c r="S263" s="23"/>
    </row>
    <row r="264" spans="1:29" ht="179.4" x14ac:dyDescent="0.3">
      <c r="A264" s="20">
        <v>2</v>
      </c>
      <c r="B264" s="21" t="s">
        <v>788</v>
      </c>
      <c r="C264" s="48" t="s">
        <v>789</v>
      </c>
      <c r="D264" s="16" t="s">
        <v>675</v>
      </c>
      <c r="E264" s="22" t="s">
        <v>790</v>
      </c>
      <c r="F264" s="22" t="s">
        <v>760</v>
      </c>
      <c r="G264" s="18" t="s">
        <v>791</v>
      </c>
      <c r="H264" s="49">
        <f t="shared" si="8"/>
        <v>7232786181</v>
      </c>
      <c r="I264" s="23"/>
      <c r="J264" s="23"/>
      <c r="K264" s="23"/>
      <c r="L264" s="26">
        <v>7232786181</v>
      </c>
      <c r="M264" s="23"/>
      <c r="N264" s="23"/>
      <c r="O264" s="23"/>
      <c r="P264" s="23"/>
      <c r="Q264" s="23"/>
      <c r="R264" s="23"/>
      <c r="S264" s="23"/>
    </row>
    <row r="265" spans="1:29" ht="69" x14ac:dyDescent="0.3">
      <c r="A265" s="20">
        <v>2</v>
      </c>
      <c r="B265" s="21" t="s">
        <v>792</v>
      </c>
      <c r="C265" s="48" t="s">
        <v>793</v>
      </c>
      <c r="D265" s="16" t="s">
        <v>675</v>
      </c>
      <c r="E265" s="22" t="s">
        <v>794</v>
      </c>
      <c r="F265" s="22" t="s">
        <v>680</v>
      </c>
      <c r="G265" s="47"/>
      <c r="H265" s="11">
        <f t="shared" si="8"/>
        <v>0</v>
      </c>
      <c r="I265" s="23"/>
      <c r="J265" s="23"/>
      <c r="K265" s="23"/>
      <c r="L265" s="23"/>
      <c r="M265" s="23"/>
      <c r="N265" s="23"/>
      <c r="O265" s="23"/>
      <c r="P265" s="23"/>
      <c r="Q265" s="23"/>
      <c r="R265" s="23"/>
      <c r="S265" s="23"/>
    </row>
    <row r="266" spans="1:29" ht="110.4" x14ac:dyDescent="0.3">
      <c r="A266" s="20">
        <v>2</v>
      </c>
      <c r="B266" s="6" t="s">
        <v>795</v>
      </c>
      <c r="C266" s="7" t="s">
        <v>796</v>
      </c>
      <c r="D266" s="7" t="s">
        <v>797</v>
      </c>
      <c r="E266" s="8" t="s">
        <v>798</v>
      </c>
      <c r="F266" s="22" t="s">
        <v>799</v>
      </c>
      <c r="G266" s="9" t="s">
        <v>1935</v>
      </c>
      <c r="H266" s="11">
        <f t="shared" si="8"/>
        <v>29909464682</v>
      </c>
      <c r="I266" s="12">
        <f>SUM(I267:I275)</f>
        <v>4000003000</v>
      </c>
      <c r="J266" s="12">
        <f t="shared" ref="J266:S266" si="9">SUM(J267:J275)</f>
        <v>40232800</v>
      </c>
      <c r="K266" s="12">
        <f t="shared" si="9"/>
        <v>0</v>
      </c>
      <c r="L266" s="12">
        <f t="shared" si="9"/>
        <v>0</v>
      </c>
      <c r="M266" s="12">
        <f t="shared" si="9"/>
        <v>0</v>
      </c>
      <c r="N266" s="12">
        <f t="shared" si="9"/>
        <v>0</v>
      </c>
      <c r="O266" s="12">
        <f>SUM(O267:O275)</f>
        <v>0</v>
      </c>
      <c r="P266" s="12">
        <f>SUM(P267:P275)</f>
        <v>869228882</v>
      </c>
      <c r="Q266" s="12">
        <f t="shared" si="9"/>
        <v>0</v>
      </c>
      <c r="R266" s="12">
        <f t="shared" si="9"/>
        <v>25000000000</v>
      </c>
      <c r="S266" s="12">
        <f t="shared" si="9"/>
        <v>0</v>
      </c>
      <c r="T266" s="2"/>
      <c r="U266" s="2"/>
      <c r="V266" s="2"/>
      <c r="W266" s="2"/>
      <c r="X266" s="2"/>
      <c r="Y266" s="2"/>
      <c r="Z266" s="2"/>
      <c r="AA266" s="2"/>
      <c r="AB266" s="2"/>
      <c r="AC266" s="2"/>
    </row>
    <row r="267" spans="1:29" ht="138" x14ac:dyDescent="0.3">
      <c r="A267" s="20">
        <v>2</v>
      </c>
      <c r="B267" s="21" t="s">
        <v>800</v>
      </c>
      <c r="C267" s="16" t="s">
        <v>801</v>
      </c>
      <c r="D267" s="16" t="s">
        <v>797</v>
      </c>
      <c r="E267" s="22" t="s">
        <v>802</v>
      </c>
      <c r="F267" s="22" t="s">
        <v>803</v>
      </c>
      <c r="G267" s="18" t="s">
        <v>804</v>
      </c>
      <c r="H267" s="11">
        <f t="shared" si="8"/>
        <v>4000000000</v>
      </c>
      <c r="I267" s="23">
        <v>4000000000</v>
      </c>
      <c r="J267" s="23"/>
      <c r="K267" s="23"/>
      <c r="L267" s="23"/>
      <c r="M267" s="23"/>
      <c r="N267" s="23"/>
      <c r="O267" s="23"/>
      <c r="Q267" s="23"/>
      <c r="R267" s="23"/>
      <c r="S267" s="23"/>
      <c r="T267" s="2"/>
      <c r="U267" s="2"/>
      <c r="V267" s="2"/>
      <c r="W267" s="2"/>
      <c r="X267" s="2"/>
      <c r="Y267" s="2"/>
      <c r="Z267" s="2"/>
      <c r="AA267" s="2"/>
      <c r="AB267" s="2"/>
      <c r="AC267" s="2"/>
    </row>
    <row r="268" spans="1:29" ht="138" x14ac:dyDescent="0.3">
      <c r="A268" s="20"/>
      <c r="B268" s="21" t="s">
        <v>805</v>
      </c>
      <c r="C268" s="16" t="s">
        <v>801</v>
      </c>
      <c r="D268" s="16" t="s">
        <v>797</v>
      </c>
      <c r="E268" s="22" t="s">
        <v>802</v>
      </c>
      <c r="F268" s="22" t="s">
        <v>799</v>
      </c>
      <c r="G268" s="18" t="s">
        <v>806</v>
      </c>
      <c r="H268" s="11">
        <f t="shared" si="8"/>
        <v>909461682</v>
      </c>
      <c r="I268" s="23"/>
      <c r="J268" s="23">
        <v>40232800</v>
      </c>
      <c r="K268" s="23"/>
      <c r="L268" s="23"/>
      <c r="M268" s="23"/>
      <c r="N268" s="23"/>
      <c r="O268" s="23"/>
      <c r="P268" s="50">
        <v>869228882</v>
      </c>
      <c r="Q268" s="23"/>
      <c r="R268" s="23"/>
      <c r="S268" s="23"/>
      <c r="T268" s="2"/>
      <c r="U268" s="2"/>
      <c r="V268" s="2"/>
      <c r="W268" s="2"/>
      <c r="X268" s="2"/>
      <c r="Y268" s="2"/>
      <c r="Z268" s="2"/>
      <c r="AA268" s="2"/>
      <c r="AB268" s="2"/>
      <c r="AC268" s="2"/>
    </row>
    <row r="269" spans="1:29" ht="138" x14ac:dyDescent="0.3">
      <c r="A269" s="20"/>
      <c r="B269" s="21" t="s">
        <v>807</v>
      </c>
      <c r="C269" s="16" t="s">
        <v>801</v>
      </c>
      <c r="D269" s="16" t="s">
        <v>797</v>
      </c>
      <c r="E269" s="22" t="s">
        <v>802</v>
      </c>
      <c r="F269" s="22" t="s">
        <v>799</v>
      </c>
      <c r="G269" s="18" t="s">
        <v>808</v>
      </c>
      <c r="H269" s="11">
        <f t="shared" si="8"/>
        <v>1000</v>
      </c>
      <c r="I269" s="23">
        <v>1000</v>
      </c>
      <c r="J269" s="23"/>
      <c r="K269" s="23"/>
      <c r="L269" s="23"/>
      <c r="M269" s="23"/>
      <c r="N269" s="23"/>
      <c r="O269" s="23"/>
      <c r="P269" s="50"/>
      <c r="Q269" s="23"/>
      <c r="R269" s="23"/>
      <c r="S269" s="23"/>
      <c r="T269" s="2"/>
      <c r="U269" s="2"/>
      <c r="V269" s="2"/>
      <c r="W269" s="2"/>
      <c r="X269" s="2"/>
      <c r="Y269" s="2"/>
      <c r="Z269" s="2"/>
      <c r="AA269" s="2"/>
      <c r="AB269" s="2"/>
      <c r="AC269" s="2"/>
    </row>
    <row r="270" spans="1:29" ht="96.6" x14ac:dyDescent="0.3">
      <c r="A270" s="20">
        <v>2</v>
      </c>
      <c r="B270" s="21" t="s">
        <v>809</v>
      </c>
      <c r="C270" s="16" t="s">
        <v>810</v>
      </c>
      <c r="D270" s="16" t="s">
        <v>797</v>
      </c>
      <c r="E270" s="22" t="s">
        <v>811</v>
      </c>
      <c r="F270" s="22" t="s">
        <v>799</v>
      </c>
      <c r="G270" s="18" t="s">
        <v>812</v>
      </c>
      <c r="H270" s="11">
        <f t="shared" si="8"/>
        <v>1000</v>
      </c>
      <c r="I270" s="23">
        <v>1000</v>
      </c>
      <c r="J270" s="23"/>
      <c r="K270" s="23"/>
      <c r="L270" s="23"/>
      <c r="M270" s="23"/>
      <c r="N270" s="23"/>
      <c r="O270" s="23"/>
      <c r="P270" s="23"/>
      <c r="Q270" s="23"/>
      <c r="R270" s="23"/>
      <c r="S270" s="23"/>
      <c r="T270" s="2"/>
      <c r="U270" s="2"/>
      <c r="V270" s="2"/>
      <c r="W270" s="2"/>
      <c r="X270" s="2"/>
      <c r="Y270" s="2"/>
      <c r="Z270" s="2"/>
      <c r="AA270" s="2"/>
      <c r="AB270" s="2"/>
      <c r="AC270" s="2"/>
    </row>
    <row r="271" spans="1:29" ht="96.6" x14ac:dyDescent="0.3">
      <c r="A271" s="20">
        <v>2</v>
      </c>
      <c r="B271" s="21" t="s">
        <v>813</v>
      </c>
      <c r="C271" s="16" t="s">
        <v>810</v>
      </c>
      <c r="D271" s="16" t="s">
        <v>797</v>
      </c>
      <c r="E271" s="22" t="s">
        <v>811</v>
      </c>
      <c r="F271" s="22" t="s">
        <v>799</v>
      </c>
      <c r="G271" s="18" t="s">
        <v>814</v>
      </c>
      <c r="H271" s="11">
        <f t="shared" si="8"/>
        <v>25000000000</v>
      </c>
      <c r="I271" s="23"/>
      <c r="J271" s="23"/>
      <c r="K271" s="23"/>
      <c r="L271" s="23"/>
      <c r="M271" s="23"/>
      <c r="N271" s="23"/>
      <c r="O271" s="23"/>
      <c r="P271" s="23"/>
      <c r="Q271" s="23"/>
      <c r="R271" s="23">
        <v>25000000000</v>
      </c>
      <c r="S271" s="23"/>
      <c r="T271" s="2"/>
      <c r="U271" s="2"/>
      <c r="V271" s="2"/>
      <c r="W271" s="2"/>
      <c r="X271" s="2"/>
      <c r="Y271" s="2"/>
      <c r="Z271" s="2"/>
      <c r="AA271" s="2"/>
      <c r="AB271" s="2"/>
      <c r="AC271" s="2"/>
    </row>
    <row r="272" spans="1:29" ht="82.8" x14ac:dyDescent="0.3">
      <c r="A272" s="20">
        <v>2</v>
      </c>
      <c r="B272" s="21" t="s">
        <v>815</v>
      </c>
      <c r="C272" s="16" t="s">
        <v>816</v>
      </c>
      <c r="D272" s="16" t="s">
        <v>797</v>
      </c>
      <c r="E272" s="22" t="s">
        <v>817</v>
      </c>
      <c r="F272" s="22" t="s">
        <v>799</v>
      </c>
      <c r="G272" s="19"/>
      <c r="H272" s="11">
        <f t="shared" si="8"/>
        <v>0</v>
      </c>
      <c r="I272" s="23"/>
      <c r="J272" s="23"/>
      <c r="K272" s="23"/>
      <c r="L272" s="23"/>
      <c r="M272" s="23"/>
      <c r="N272" s="23"/>
      <c r="O272" s="23"/>
      <c r="P272" s="23"/>
      <c r="Q272" s="23"/>
      <c r="R272" s="23"/>
      <c r="S272" s="23"/>
      <c r="T272" s="2"/>
      <c r="U272" s="2"/>
      <c r="V272" s="2"/>
      <c r="W272" s="2"/>
      <c r="X272" s="2"/>
      <c r="Y272" s="2"/>
      <c r="Z272" s="2"/>
      <c r="AA272" s="2"/>
      <c r="AB272" s="2"/>
      <c r="AC272" s="2"/>
    </row>
    <row r="273" spans="1:29" ht="82.8" x14ac:dyDescent="0.3">
      <c r="A273" s="20">
        <v>2</v>
      </c>
      <c r="B273" s="21" t="s">
        <v>818</v>
      </c>
      <c r="C273" s="16" t="s">
        <v>819</v>
      </c>
      <c r="D273" s="16" t="s">
        <v>797</v>
      </c>
      <c r="E273" s="22" t="s">
        <v>820</v>
      </c>
      <c r="F273" s="22" t="s">
        <v>799</v>
      </c>
      <c r="G273" s="19"/>
      <c r="H273" s="11">
        <f t="shared" si="8"/>
        <v>0</v>
      </c>
      <c r="I273" s="23"/>
      <c r="J273" s="23"/>
      <c r="K273" s="23"/>
      <c r="L273" s="23"/>
      <c r="M273" s="23"/>
      <c r="N273" s="23"/>
      <c r="O273" s="23"/>
      <c r="P273" s="23"/>
      <c r="Q273" s="23"/>
      <c r="R273" s="23"/>
      <c r="S273" s="23"/>
      <c r="T273" s="2"/>
      <c r="U273" s="2"/>
      <c r="V273" s="2"/>
      <c r="W273" s="2"/>
      <c r="X273" s="2"/>
      <c r="Y273" s="2"/>
      <c r="Z273" s="2"/>
      <c r="AA273" s="2"/>
      <c r="AB273" s="2"/>
      <c r="AC273" s="2"/>
    </row>
    <row r="274" spans="1:29" ht="82.8" x14ac:dyDescent="0.3">
      <c r="A274" s="20">
        <v>2</v>
      </c>
      <c r="B274" s="21" t="s">
        <v>821</v>
      </c>
      <c r="C274" s="16" t="s">
        <v>822</v>
      </c>
      <c r="D274" s="16" t="s">
        <v>797</v>
      </c>
      <c r="E274" s="22" t="s">
        <v>823</v>
      </c>
      <c r="F274" s="22" t="s">
        <v>799</v>
      </c>
      <c r="G274" s="18" t="s">
        <v>824</v>
      </c>
      <c r="H274" s="11">
        <f t="shared" si="8"/>
        <v>1000</v>
      </c>
      <c r="I274" s="23">
        <v>1000</v>
      </c>
      <c r="J274" s="23"/>
      <c r="K274" s="23"/>
      <c r="L274" s="23"/>
      <c r="M274" s="23"/>
      <c r="N274" s="23"/>
      <c r="O274" s="23"/>
      <c r="P274" s="23"/>
      <c r="Q274" s="23"/>
      <c r="R274" s="23"/>
      <c r="S274" s="23"/>
      <c r="T274" s="2"/>
      <c r="U274" s="2"/>
      <c r="V274" s="2"/>
      <c r="W274" s="2"/>
      <c r="X274" s="2"/>
      <c r="Y274" s="2"/>
      <c r="Z274" s="2"/>
      <c r="AA274" s="2"/>
      <c r="AB274" s="2"/>
      <c r="AC274" s="2"/>
    </row>
    <row r="275" spans="1:29" ht="55.2" x14ac:dyDescent="0.3">
      <c r="A275" s="20">
        <v>2</v>
      </c>
      <c r="B275" s="21" t="s">
        <v>825</v>
      </c>
      <c r="C275" s="16" t="s">
        <v>826</v>
      </c>
      <c r="D275" s="16" t="s">
        <v>797</v>
      </c>
      <c r="E275" s="22" t="s">
        <v>827</v>
      </c>
      <c r="F275" s="22" t="s">
        <v>799</v>
      </c>
      <c r="G275" s="19"/>
      <c r="H275" s="11">
        <f t="shared" si="8"/>
        <v>0</v>
      </c>
      <c r="I275" s="23"/>
      <c r="J275" s="23"/>
      <c r="K275" s="23"/>
      <c r="L275" s="23"/>
      <c r="M275" s="23"/>
      <c r="N275" s="23"/>
      <c r="O275" s="23"/>
      <c r="P275" s="23"/>
      <c r="Q275" s="23"/>
      <c r="R275" s="23"/>
      <c r="S275" s="23"/>
      <c r="T275" s="2"/>
      <c r="U275" s="2"/>
      <c r="V275" s="2"/>
      <c r="W275" s="2"/>
      <c r="X275" s="2"/>
      <c r="Y275" s="2"/>
      <c r="Z275" s="2"/>
      <c r="AA275" s="2"/>
      <c r="AB275" s="2"/>
      <c r="AC275" s="2"/>
    </row>
    <row r="276" spans="1:29" ht="165.6" x14ac:dyDescent="0.3">
      <c r="A276" s="20">
        <v>2</v>
      </c>
      <c r="B276" s="6" t="s">
        <v>828</v>
      </c>
      <c r="C276" s="7" t="s">
        <v>829</v>
      </c>
      <c r="D276" s="7" t="s">
        <v>829</v>
      </c>
      <c r="E276" s="8" t="s">
        <v>830</v>
      </c>
      <c r="F276" s="22" t="s">
        <v>831</v>
      </c>
      <c r="G276" s="9" t="s">
        <v>1935</v>
      </c>
      <c r="H276" s="11">
        <f t="shared" si="8"/>
        <v>1294348882</v>
      </c>
      <c r="I276" s="12">
        <f>SUM(I277:I292)</f>
        <v>0</v>
      </c>
      <c r="J276" s="12">
        <v>425120000</v>
      </c>
      <c r="K276" s="12">
        <f t="shared" ref="K276:S276" si="10">SUM(K277:K292)</f>
        <v>0</v>
      </c>
      <c r="L276" s="12">
        <f t="shared" si="10"/>
        <v>0</v>
      </c>
      <c r="M276" s="12">
        <f t="shared" si="10"/>
        <v>0</v>
      </c>
      <c r="N276" s="12">
        <f t="shared" si="10"/>
        <v>0</v>
      </c>
      <c r="O276" s="12">
        <f t="shared" si="10"/>
        <v>0</v>
      </c>
      <c r="P276" s="12">
        <f t="shared" si="10"/>
        <v>869228882</v>
      </c>
      <c r="Q276" s="12">
        <f t="shared" si="10"/>
        <v>0</v>
      </c>
      <c r="R276" s="12"/>
      <c r="S276" s="12">
        <f t="shared" si="10"/>
        <v>0</v>
      </c>
      <c r="T276" s="2"/>
      <c r="U276" s="2"/>
      <c r="V276" s="2"/>
      <c r="W276" s="2"/>
      <c r="X276" s="2"/>
      <c r="Y276" s="2"/>
      <c r="Z276" s="2"/>
      <c r="AA276" s="2"/>
      <c r="AB276" s="2"/>
      <c r="AC276" s="2"/>
    </row>
    <row r="277" spans="1:29" ht="124.2" x14ac:dyDescent="0.3">
      <c r="A277" s="20">
        <v>2</v>
      </c>
      <c r="B277" s="21" t="s">
        <v>832</v>
      </c>
      <c r="C277" s="16" t="s">
        <v>833</v>
      </c>
      <c r="D277" s="16" t="s">
        <v>829</v>
      </c>
      <c r="E277" s="22" t="s">
        <v>834</v>
      </c>
      <c r="F277" s="22" t="s">
        <v>831</v>
      </c>
      <c r="G277" s="18" t="s">
        <v>835</v>
      </c>
      <c r="H277" s="11">
        <f t="shared" si="8"/>
        <v>869228882</v>
      </c>
      <c r="I277" s="23"/>
      <c r="J277" s="23"/>
      <c r="K277" s="23"/>
      <c r="L277" s="23"/>
      <c r="M277" s="23"/>
      <c r="N277" s="23"/>
      <c r="O277" s="23"/>
      <c r="P277" s="23">
        <v>869228882</v>
      </c>
      <c r="Q277" s="23"/>
      <c r="R277" s="23"/>
      <c r="S277" s="23"/>
      <c r="T277" s="2"/>
      <c r="U277" s="2"/>
      <c r="V277" s="2"/>
      <c r="W277" s="2"/>
      <c r="X277" s="2"/>
      <c r="Y277" s="2"/>
      <c r="Z277" s="2"/>
      <c r="AA277" s="2"/>
      <c r="AB277" s="2"/>
      <c r="AC277" s="2"/>
    </row>
    <row r="278" spans="1:29" ht="124.2" x14ac:dyDescent="0.3">
      <c r="A278" s="20">
        <v>2</v>
      </c>
      <c r="B278" s="21" t="s">
        <v>836</v>
      </c>
      <c r="C278" s="16" t="s">
        <v>837</v>
      </c>
      <c r="D278" s="16" t="s">
        <v>829</v>
      </c>
      <c r="E278" s="22" t="s">
        <v>838</v>
      </c>
      <c r="F278" s="22" t="s">
        <v>831</v>
      </c>
      <c r="G278" s="18" t="s">
        <v>839</v>
      </c>
      <c r="H278" s="11">
        <f t="shared" si="8"/>
        <v>12753600</v>
      </c>
      <c r="I278" s="23"/>
      <c r="J278" s="23">
        <v>12753600</v>
      </c>
      <c r="K278" s="23"/>
      <c r="L278" s="23"/>
      <c r="M278" s="23"/>
      <c r="N278" s="23"/>
      <c r="O278" s="23"/>
      <c r="P278" s="23"/>
      <c r="Q278" s="23"/>
      <c r="R278" s="23"/>
      <c r="S278" s="23"/>
      <c r="T278" s="2"/>
      <c r="U278" s="2"/>
      <c r="V278" s="2"/>
      <c r="W278" s="2"/>
      <c r="X278" s="2"/>
      <c r="Y278" s="2"/>
      <c r="Z278" s="2"/>
      <c r="AA278" s="2"/>
      <c r="AB278" s="2"/>
      <c r="AC278" s="2"/>
    </row>
    <row r="279" spans="1:29" ht="96.6" x14ac:dyDescent="0.3">
      <c r="A279" s="20">
        <v>2</v>
      </c>
      <c r="B279" s="21" t="s">
        <v>840</v>
      </c>
      <c r="C279" s="16" t="s">
        <v>841</v>
      </c>
      <c r="D279" s="16" t="s">
        <v>829</v>
      </c>
      <c r="E279" s="22" t="s">
        <v>842</v>
      </c>
      <c r="F279" s="22" t="s">
        <v>831</v>
      </c>
      <c r="G279" s="18" t="s">
        <v>843</v>
      </c>
      <c r="H279" s="11">
        <f t="shared" si="8"/>
        <v>212560000</v>
      </c>
      <c r="I279" s="23"/>
      <c r="J279" s="23">
        <v>212560000</v>
      </c>
      <c r="K279" s="23"/>
      <c r="L279" s="23"/>
      <c r="M279" s="23"/>
      <c r="N279" s="23"/>
      <c r="O279" s="23"/>
      <c r="P279" s="23"/>
      <c r="Q279" s="23"/>
      <c r="R279" s="23"/>
      <c r="S279" s="23"/>
      <c r="T279" s="2"/>
      <c r="U279" s="2"/>
      <c r="V279" s="2"/>
      <c r="W279" s="2"/>
      <c r="X279" s="2"/>
      <c r="Y279" s="2"/>
      <c r="Z279" s="2"/>
      <c r="AA279" s="2"/>
      <c r="AB279" s="2"/>
      <c r="AC279" s="2"/>
    </row>
    <row r="280" spans="1:29" ht="165.6" x14ac:dyDescent="0.3">
      <c r="A280" s="20">
        <v>2</v>
      </c>
      <c r="B280" s="21" t="s">
        <v>844</v>
      </c>
      <c r="C280" s="16" t="s">
        <v>819</v>
      </c>
      <c r="D280" s="16" t="s">
        <v>829</v>
      </c>
      <c r="E280" s="22" t="s">
        <v>845</v>
      </c>
      <c r="F280" s="22" t="s">
        <v>831</v>
      </c>
      <c r="G280" s="19"/>
      <c r="H280" s="11">
        <f t="shared" si="8"/>
        <v>0</v>
      </c>
      <c r="I280" s="23"/>
      <c r="J280" s="23"/>
      <c r="K280" s="23"/>
      <c r="L280" s="23"/>
      <c r="M280" s="23"/>
      <c r="N280" s="23"/>
      <c r="O280" s="23"/>
      <c r="P280" s="23"/>
      <c r="Q280" s="23"/>
      <c r="R280" s="23"/>
      <c r="S280" s="23"/>
      <c r="T280" s="2"/>
      <c r="U280" s="2"/>
      <c r="V280" s="2"/>
      <c r="W280" s="2"/>
      <c r="X280" s="2"/>
      <c r="Y280" s="2"/>
      <c r="Z280" s="2"/>
      <c r="AA280" s="2"/>
      <c r="AB280" s="2"/>
      <c r="AC280" s="2"/>
    </row>
    <row r="281" spans="1:29" ht="179.4" x14ac:dyDescent="0.3">
      <c r="A281" s="20">
        <v>2</v>
      </c>
      <c r="B281" s="21" t="s">
        <v>846</v>
      </c>
      <c r="C281" s="16" t="s">
        <v>847</v>
      </c>
      <c r="D281" s="16" t="s">
        <v>829</v>
      </c>
      <c r="E281" s="51" t="s">
        <v>848</v>
      </c>
      <c r="F281" s="22" t="s">
        <v>831</v>
      </c>
      <c r="G281" s="19"/>
      <c r="H281" s="11">
        <f t="shared" si="8"/>
        <v>0</v>
      </c>
      <c r="I281" s="23"/>
      <c r="J281" s="23"/>
      <c r="K281" s="23"/>
      <c r="L281" s="23"/>
      <c r="M281" s="23"/>
      <c r="N281" s="23"/>
      <c r="O281" s="23"/>
      <c r="P281" s="23"/>
      <c r="Q281" s="23"/>
      <c r="R281" s="23"/>
      <c r="S281" s="23"/>
      <c r="T281" s="2"/>
      <c r="U281" s="2"/>
      <c r="V281" s="2"/>
      <c r="W281" s="2"/>
      <c r="X281" s="2"/>
      <c r="Y281" s="2"/>
      <c r="Z281" s="2"/>
      <c r="AA281" s="2"/>
      <c r="AB281" s="2"/>
      <c r="AC281" s="2"/>
    </row>
    <row r="282" spans="1:29" ht="165.6" x14ac:dyDescent="0.3">
      <c r="A282" s="20">
        <v>2</v>
      </c>
      <c r="B282" s="51" t="s">
        <v>849</v>
      </c>
      <c r="C282" s="51" t="s">
        <v>850</v>
      </c>
      <c r="D282" s="16" t="s">
        <v>829</v>
      </c>
      <c r="E282" s="51" t="s">
        <v>851</v>
      </c>
      <c r="F282" s="22" t="s">
        <v>831</v>
      </c>
      <c r="G282" s="19"/>
      <c r="H282" s="11">
        <f t="shared" si="8"/>
        <v>0</v>
      </c>
      <c r="I282" s="23"/>
      <c r="J282" s="23"/>
      <c r="K282" s="23"/>
      <c r="L282" s="23"/>
      <c r="M282" s="23"/>
      <c r="N282" s="23"/>
      <c r="O282" s="23"/>
      <c r="P282" s="23"/>
      <c r="Q282" s="23"/>
      <c r="R282" s="23"/>
      <c r="S282" s="23"/>
      <c r="T282" s="2"/>
      <c r="U282" s="2"/>
      <c r="V282" s="2"/>
      <c r="W282" s="2"/>
      <c r="X282" s="2"/>
      <c r="Y282" s="2"/>
      <c r="Z282" s="2"/>
      <c r="AA282" s="2"/>
      <c r="AB282" s="2"/>
      <c r="AC282" s="2"/>
    </row>
    <row r="283" spans="1:29" ht="69" x14ac:dyDescent="0.3">
      <c r="A283" s="20">
        <v>2</v>
      </c>
      <c r="B283" s="51" t="s">
        <v>852</v>
      </c>
      <c r="C283" s="51" t="s">
        <v>853</v>
      </c>
      <c r="D283" s="16" t="s">
        <v>829</v>
      </c>
      <c r="E283" s="22" t="s">
        <v>854</v>
      </c>
      <c r="F283" s="22" t="s">
        <v>831</v>
      </c>
      <c r="G283" s="19"/>
      <c r="H283" s="11">
        <f t="shared" si="8"/>
        <v>0</v>
      </c>
      <c r="I283" s="23"/>
      <c r="J283" s="23"/>
      <c r="K283" s="23"/>
      <c r="L283" s="23"/>
      <c r="M283" s="23"/>
      <c r="N283" s="23"/>
      <c r="O283" s="23"/>
      <c r="P283" s="23"/>
      <c r="Q283" s="23"/>
      <c r="R283" s="23"/>
      <c r="S283" s="23"/>
      <c r="T283" s="2"/>
      <c r="U283" s="2"/>
      <c r="V283" s="2"/>
      <c r="W283" s="2"/>
      <c r="X283" s="2"/>
      <c r="Y283" s="2"/>
      <c r="Z283" s="2"/>
      <c r="AA283" s="2"/>
      <c r="AB283" s="2"/>
      <c r="AC283" s="2"/>
    </row>
    <row r="284" spans="1:29" ht="138" x14ac:dyDescent="0.3">
      <c r="A284" s="20">
        <v>2</v>
      </c>
      <c r="B284" s="21" t="s">
        <v>855</v>
      </c>
      <c r="C284" s="16" t="s">
        <v>856</v>
      </c>
      <c r="D284" s="16" t="s">
        <v>829</v>
      </c>
      <c r="E284" s="22" t="s">
        <v>857</v>
      </c>
      <c r="F284" s="22" t="s">
        <v>831</v>
      </c>
      <c r="G284" s="18" t="s">
        <v>858</v>
      </c>
      <c r="H284" s="11">
        <f t="shared" si="8"/>
        <v>199806400</v>
      </c>
      <c r="I284" s="23"/>
      <c r="J284" s="23">
        <v>199806400</v>
      </c>
      <c r="K284" s="23"/>
      <c r="L284" s="23"/>
      <c r="M284" s="23"/>
      <c r="N284" s="23"/>
      <c r="O284" s="23"/>
      <c r="P284" s="23"/>
      <c r="Q284" s="23"/>
      <c r="R284" s="23"/>
      <c r="S284" s="23"/>
      <c r="T284" s="2"/>
      <c r="U284" s="2"/>
      <c r="V284" s="2"/>
      <c r="W284" s="2"/>
      <c r="X284" s="2"/>
      <c r="Y284" s="2"/>
      <c r="Z284" s="2"/>
      <c r="AA284" s="2"/>
      <c r="AB284" s="2"/>
      <c r="AC284" s="2"/>
    </row>
    <row r="285" spans="1:29" ht="110.4" x14ac:dyDescent="0.3">
      <c r="A285" s="20">
        <v>2</v>
      </c>
      <c r="B285" s="21" t="s">
        <v>859</v>
      </c>
      <c r="C285" s="16" t="s">
        <v>860</v>
      </c>
      <c r="D285" s="16" t="s">
        <v>829</v>
      </c>
      <c r="E285" s="22" t="s">
        <v>861</v>
      </c>
      <c r="F285" s="22" t="s">
        <v>831</v>
      </c>
      <c r="G285" s="19"/>
      <c r="H285" s="11">
        <f t="shared" si="8"/>
        <v>0</v>
      </c>
      <c r="I285" s="23"/>
      <c r="J285" s="23"/>
      <c r="K285" s="23"/>
      <c r="L285" s="23"/>
      <c r="M285" s="23"/>
      <c r="N285" s="23"/>
      <c r="O285" s="23"/>
      <c r="P285" s="23"/>
      <c r="Q285" s="23"/>
      <c r="R285" s="23"/>
      <c r="S285" s="23"/>
      <c r="T285" s="2"/>
      <c r="U285" s="2"/>
      <c r="V285" s="2"/>
      <c r="W285" s="2"/>
      <c r="X285" s="2"/>
      <c r="Y285" s="2"/>
      <c r="Z285" s="2"/>
      <c r="AA285" s="2"/>
      <c r="AB285" s="2"/>
      <c r="AC285" s="2"/>
    </row>
    <row r="286" spans="1:29" ht="69" x14ac:dyDescent="0.3">
      <c r="A286" s="20">
        <v>2</v>
      </c>
      <c r="B286" s="21" t="s">
        <v>862</v>
      </c>
      <c r="C286" s="16" t="s">
        <v>863</v>
      </c>
      <c r="D286" s="16" t="s">
        <v>829</v>
      </c>
      <c r="E286" s="22" t="s">
        <v>864</v>
      </c>
      <c r="F286" s="22" t="s">
        <v>831</v>
      </c>
      <c r="G286" s="19"/>
      <c r="H286" s="11">
        <f t="shared" si="8"/>
        <v>0</v>
      </c>
      <c r="I286" s="23"/>
      <c r="J286" s="23"/>
      <c r="K286" s="23"/>
      <c r="L286" s="23"/>
      <c r="M286" s="23"/>
      <c r="N286" s="23"/>
      <c r="O286" s="23"/>
      <c r="P286" s="23"/>
      <c r="Q286" s="23"/>
      <c r="R286" s="23"/>
      <c r="S286" s="23"/>
      <c r="T286" s="2"/>
      <c r="U286" s="2"/>
      <c r="V286" s="2"/>
      <c r="W286" s="2"/>
      <c r="X286" s="2"/>
      <c r="Y286" s="2"/>
      <c r="Z286" s="2"/>
      <c r="AA286" s="2"/>
      <c r="AB286" s="2"/>
      <c r="AC286" s="2"/>
    </row>
    <row r="287" spans="1:29" ht="124.2" x14ac:dyDescent="0.3">
      <c r="A287" s="20">
        <v>2</v>
      </c>
      <c r="B287" s="21" t="s">
        <v>865</v>
      </c>
      <c r="C287" s="51" t="s">
        <v>866</v>
      </c>
      <c r="D287" s="16" t="s">
        <v>829</v>
      </c>
      <c r="E287" s="22" t="s">
        <v>867</v>
      </c>
      <c r="F287" s="22" t="s">
        <v>831</v>
      </c>
      <c r="G287" s="19"/>
      <c r="H287" s="11">
        <f t="shared" si="8"/>
        <v>0</v>
      </c>
      <c r="I287" s="23"/>
      <c r="J287" s="23"/>
      <c r="K287" s="23"/>
      <c r="L287" s="23"/>
      <c r="M287" s="23"/>
      <c r="N287" s="23"/>
      <c r="O287" s="23"/>
      <c r="P287" s="23"/>
      <c r="Q287" s="23"/>
      <c r="R287" s="23"/>
      <c r="S287" s="23"/>
      <c r="T287" s="2"/>
      <c r="U287" s="2"/>
      <c r="V287" s="2"/>
      <c r="W287" s="2"/>
      <c r="X287" s="2"/>
      <c r="Y287" s="2"/>
      <c r="Z287" s="2"/>
      <c r="AA287" s="2"/>
      <c r="AB287" s="2"/>
      <c r="AC287" s="2"/>
    </row>
    <row r="288" spans="1:29" ht="96.6" x14ac:dyDescent="0.3">
      <c r="A288" s="20">
        <v>2</v>
      </c>
      <c r="B288" s="21" t="s">
        <v>868</v>
      </c>
      <c r="C288" s="16" t="s">
        <v>869</v>
      </c>
      <c r="D288" s="16" t="s">
        <v>829</v>
      </c>
      <c r="E288" s="22" t="s">
        <v>870</v>
      </c>
      <c r="F288" s="22" t="s">
        <v>831</v>
      </c>
      <c r="G288" s="19"/>
      <c r="H288" s="11">
        <f t="shared" si="8"/>
        <v>0</v>
      </c>
      <c r="I288" s="23"/>
      <c r="J288" s="23"/>
      <c r="K288" s="23"/>
      <c r="L288" s="23"/>
      <c r="M288" s="23"/>
      <c r="N288" s="23"/>
      <c r="O288" s="23"/>
      <c r="P288" s="23"/>
      <c r="Q288" s="23"/>
      <c r="R288" s="23"/>
      <c r="S288" s="23"/>
      <c r="T288" s="2"/>
      <c r="U288" s="2"/>
      <c r="V288" s="2"/>
      <c r="W288" s="2"/>
      <c r="X288" s="2"/>
      <c r="Y288" s="2"/>
      <c r="Z288" s="2"/>
      <c r="AA288" s="2"/>
      <c r="AB288" s="2"/>
      <c r="AC288" s="2"/>
    </row>
    <row r="289" spans="1:29" ht="82.8" x14ac:dyDescent="0.3">
      <c r="A289" s="20">
        <v>2</v>
      </c>
      <c r="B289" s="21" t="s">
        <v>871</v>
      </c>
      <c r="C289" s="16" t="s">
        <v>872</v>
      </c>
      <c r="D289" s="16" t="s">
        <v>829</v>
      </c>
      <c r="E289" s="22" t="s">
        <v>873</v>
      </c>
      <c r="F289" s="22" t="s">
        <v>831</v>
      </c>
      <c r="G289" s="19"/>
      <c r="H289" s="11">
        <f t="shared" si="8"/>
        <v>0</v>
      </c>
      <c r="I289" s="23"/>
      <c r="J289" s="23"/>
      <c r="K289" s="23"/>
      <c r="L289" s="23"/>
      <c r="M289" s="23"/>
      <c r="N289" s="23"/>
      <c r="O289" s="23"/>
      <c r="P289" s="23"/>
      <c r="Q289" s="23"/>
      <c r="R289" s="23"/>
      <c r="S289" s="23"/>
      <c r="T289" s="2"/>
      <c r="U289" s="2"/>
      <c r="V289" s="2"/>
      <c r="W289" s="2"/>
      <c r="X289" s="2"/>
      <c r="Y289" s="2"/>
      <c r="Z289" s="2"/>
      <c r="AA289" s="2"/>
      <c r="AB289" s="2"/>
      <c r="AC289" s="2"/>
    </row>
    <row r="290" spans="1:29" ht="124.2" x14ac:dyDescent="0.3">
      <c r="A290" s="20">
        <v>2</v>
      </c>
      <c r="B290" s="21" t="s">
        <v>874</v>
      </c>
      <c r="C290" s="16" t="s">
        <v>875</v>
      </c>
      <c r="D290" s="16" t="s">
        <v>829</v>
      </c>
      <c r="E290" s="22" t="s">
        <v>876</v>
      </c>
      <c r="F290" s="22" t="s">
        <v>831</v>
      </c>
      <c r="G290" s="19"/>
      <c r="H290" s="11">
        <f t="shared" si="8"/>
        <v>0</v>
      </c>
      <c r="I290" s="23"/>
      <c r="J290" s="23"/>
      <c r="K290" s="23"/>
      <c r="L290" s="23"/>
      <c r="M290" s="23"/>
      <c r="N290" s="23"/>
      <c r="O290" s="23"/>
      <c r="P290" s="23"/>
      <c r="Q290" s="23"/>
      <c r="R290" s="23"/>
      <c r="S290" s="23"/>
      <c r="T290" s="2"/>
      <c r="U290" s="2"/>
      <c r="V290" s="2"/>
      <c r="W290" s="2"/>
      <c r="X290" s="2"/>
      <c r="Y290" s="2"/>
      <c r="Z290" s="2"/>
      <c r="AA290" s="2"/>
      <c r="AB290" s="2"/>
      <c r="AC290" s="2"/>
    </row>
    <row r="291" spans="1:29" ht="55.2" x14ac:dyDescent="0.3">
      <c r="A291" s="20">
        <v>2</v>
      </c>
      <c r="B291" s="21" t="s">
        <v>877</v>
      </c>
      <c r="C291" s="16" t="s">
        <v>878</v>
      </c>
      <c r="D291" s="16" t="s">
        <v>829</v>
      </c>
      <c r="E291" s="22" t="s">
        <v>879</v>
      </c>
      <c r="F291" s="22" t="s">
        <v>831</v>
      </c>
      <c r="G291" s="19"/>
      <c r="H291" s="11">
        <f t="shared" si="8"/>
        <v>0</v>
      </c>
      <c r="I291" s="23"/>
      <c r="J291" s="23"/>
      <c r="K291" s="23"/>
      <c r="L291" s="23"/>
      <c r="M291" s="23"/>
      <c r="N291" s="23"/>
      <c r="O291" s="23"/>
      <c r="P291" s="23"/>
      <c r="Q291" s="23"/>
      <c r="R291" s="23"/>
      <c r="S291" s="23"/>
      <c r="T291" s="2"/>
      <c r="U291" s="2"/>
      <c r="V291" s="2"/>
      <c r="W291" s="2"/>
      <c r="X291" s="2"/>
      <c r="Y291" s="2"/>
      <c r="Z291" s="2"/>
      <c r="AA291" s="2"/>
      <c r="AB291" s="2"/>
      <c r="AC291" s="2"/>
    </row>
    <row r="292" spans="1:29" ht="55.2" x14ac:dyDescent="0.3">
      <c r="A292" s="20">
        <v>2</v>
      </c>
      <c r="B292" s="21" t="s">
        <v>880</v>
      </c>
      <c r="C292" s="16" t="s">
        <v>881</v>
      </c>
      <c r="D292" s="16" t="s">
        <v>829</v>
      </c>
      <c r="E292" s="22" t="s">
        <v>827</v>
      </c>
      <c r="F292" s="22" t="s">
        <v>831</v>
      </c>
      <c r="G292" s="19"/>
      <c r="H292" s="11">
        <f t="shared" si="8"/>
        <v>0</v>
      </c>
      <c r="I292" s="23"/>
      <c r="J292" s="23"/>
      <c r="K292" s="23"/>
      <c r="L292" s="23"/>
      <c r="M292" s="23"/>
      <c r="N292" s="23"/>
      <c r="O292" s="23"/>
      <c r="P292" s="23"/>
      <c r="Q292" s="23"/>
      <c r="R292" s="23"/>
      <c r="S292" s="23"/>
      <c r="T292" s="2"/>
      <c r="U292" s="2"/>
      <c r="V292" s="2"/>
      <c r="W292" s="2"/>
      <c r="X292" s="2"/>
      <c r="Y292" s="2"/>
      <c r="Z292" s="2"/>
      <c r="AA292" s="2"/>
      <c r="AB292" s="2"/>
      <c r="AC292" s="2"/>
    </row>
    <row r="293" spans="1:29" ht="124.2" x14ac:dyDescent="0.3">
      <c r="A293" s="20">
        <v>2</v>
      </c>
      <c r="B293" s="6" t="s">
        <v>882</v>
      </c>
      <c r="C293" s="7" t="s">
        <v>883</v>
      </c>
      <c r="D293" s="7" t="s">
        <v>884</v>
      </c>
      <c r="E293" s="8" t="s">
        <v>885</v>
      </c>
      <c r="F293" s="24" t="s">
        <v>886</v>
      </c>
      <c r="G293" s="9" t="s">
        <v>1935</v>
      </c>
      <c r="H293" s="11">
        <f t="shared" si="8"/>
        <v>0</v>
      </c>
      <c r="I293" s="12">
        <f>SUM(I294:I305)</f>
        <v>0</v>
      </c>
      <c r="J293" s="12">
        <f t="shared" ref="J293:S293" si="11">SUM(J294:J305)</f>
        <v>0</v>
      </c>
      <c r="K293" s="12">
        <f t="shared" si="11"/>
        <v>0</v>
      </c>
      <c r="L293" s="12">
        <f t="shared" si="11"/>
        <v>0</v>
      </c>
      <c r="M293" s="12">
        <f t="shared" si="11"/>
        <v>0</v>
      </c>
      <c r="N293" s="12">
        <f t="shared" si="11"/>
        <v>0</v>
      </c>
      <c r="O293" s="12">
        <f t="shared" si="11"/>
        <v>0</v>
      </c>
      <c r="P293" s="12">
        <f t="shared" si="11"/>
        <v>0</v>
      </c>
      <c r="Q293" s="12">
        <f t="shared" si="11"/>
        <v>0</v>
      </c>
      <c r="R293" s="12"/>
      <c r="S293" s="12">
        <f t="shared" si="11"/>
        <v>0</v>
      </c>
      <c r="T293" s="2"/>
      <c r="U293" s="2"/>
      <c r="V293" s="2"/>
      <c r="W293" s="2"/>
      <c r="X293" s="2"/>
      <c r="Y293" s="2"/>
      <c r="Z293" s="2"/>
      <c r="AA293" s="2"/>
      <c r="AB293" s="2"/>
      <c r="AC293" s="2"/>
    </row>
    <row r="294" spans="1:29" ht="165.6" x14ac:dyDescent="0.3">
      <c r="A294" s="20">
        <v>2</v>
      </c>
      <c r="B294" s="21" t="s">
        <v>887</v>
      </c>
      <c r="C294" s="16" t="s">
        <v>888</v>
      </c>
      <c r="D294" s="16" t="s">
        <v>884</v>
      </c>
      <c r="E294" s="22" t="s">
        <v>889</v>
      </c>
      <c r="F294" s="24" t="s">
        <v>886</v>
      </c>
      <c r="G294" s="19"/>
      <c r="H294" s="11">
        <f t="shared" si="8"/>
        <v>0</v>
      </c>
      <c r="I294" s="23"/>
      <c r="J294" s="23"/>
      <c r="K294" s="23"/>
      <c r="L294" s="23"/>
      <c r="M294" s="23"/>
      <c r="N294" s="23"/>
      <c r="O294" s="23"/>
      <c r="P294" s="23"/>
      <c r="Q294" s="23"/>
      <c r="R294" s="23"/>
      <c r="S294" s="23"/>
      <c r="T294" s="2"/>
      <c r="U294" s="2"/>
      <c r="V294" s="2"/>
      <c r="W294" s="2"/>
      <c r="X294" s="2"/>
      <c r="Y294" s="2"/>
      <c r="Z294" s="2"/>
      <c r="AA294" s="2"/>
      <c r="AB294" s="2"/>
      <c r="AC294" s="2"/>
    </row>
    <row r="295" spans="1:29" ht="138" x14ac:dyDescent="0.3">
      <c r="A295" s="20">
        <v>2</v>
      </c>
      <c r="B295" s="21" t="s">
        <v>890</v>
      </c>
      <c r="C295" s="16" t="s">
        <v>891</v>
      </c>
      <c r="D295" s="16" t="s">
        <v>884</v>
      </c>
      <c r="E295" s="22" t="s">
        <v>892</v>
      </c>
      <c r="F295" s="24" t="s">
        <v>886</v>
      </c>
      <c r="G295" s="19"/>
      <c r="H295" s="11">
        <f t="shared" si="8"/>
        <v>0</v>
      </c>
      <c r="I295" s="23"/>
      <c r="J295" s="23"/>
      <c r="K295" s="23"/>
      <c r="L295" s="23"/>
      <c r="M295" s="23"/>
      <c r="N295" s="23"/>
      <c r="O295" s="23"/>
      <c r="P295" s="23"/>
      <c r="Q295" s="23"/>
      <c r="R295" s="23"/>
      <c r="S295" s="23"/>
      <c r="T295" s="2"/>
      <c r="U295" s="2"/>
      <c r="V295" s="2"/>
      <c r="W295" s="2"/>
      <c r="X295" s="2"/>
      <c r="Y295" s="2"/>
      <c r="Z295" s="2"/>
      <c r="AA295" s="2"/>
      <c r="AB295" s="2"/>
      <c r="AC295" s="2"/>
    </row>
    <row r="296" spans="1:29" ht="96.6" x14ac:dyDescent="0.3">
      <c r="A296" s="20">
        <v>2</v>
      </c>
      <c r="B296" s="21" t="s">
        <v>893</v>
      </c>
      <c r="C296" s="16" t="s">
        <v>894</v>
      </c>
      <c r="D296" s="16" t="s">
        <v>884</v>
      </c>
      <c r="E296" s="22" t="s">
        <v>895</v>
      </c>
      <c r="F296" s="24" t="s">
        <v>886</v>
      </c>
      <c r="G296" s="19"/>
      <c r="H296" s="11">
        <f t="shared" si="8"/>
        <v>0</v>
      </c>
      <c r="I296" s="23"/>
      <c r="J296" s="23"/>
      <c r="K296" s="23"/>
      <c r="L296" s="23"/>
      <c r="M296" s="23"/>
      <c r="N296" s="23"/>
      <c r="O296" s="23"/>
      <c r="P296" s="23"/>
      <c r="Q296" s="23"/>
      <c r="R296" s="23"/>
      <c r="S296" s="23"/>
      <c r="T296" s="2"/>
      <c r="U296" s="2"/>
      <c r="V296" s="2"/>
      <c r="W296" s="2"/>
      <c r="X296" s="2"/>
      <c r="Y296" s="2"/>
      <c r="Z296" s="2"/>
      <c r="AA296" s="2"/>
      <c r="AB296" s="2"/>
      <c r="AC296" s="2"/>
    </row>
    <row r="297" spans="1:29" ht="82.8" x14ac:dyDescent="0.3">
      <c r="A297" s="20">
        <v>2</v>
      </c>
      <c r="B297" s="21" t="s">
        <v>896</v>
      </c>
      <c r="C297" s="16" t="s">
        <v>897</v>
      </c>
      <c r="D297" s="16" t="s">
        <v>884</v>
      </c>
      <c r="E297" s="22" t="s">
        <v>898</v>
      </c>
      <c r="F297" s="24" t="s">
        <v>886</v>
      </c>
      <c r="G297" s="19"/>
      <c r="H297" s="11">
        <f t="shared" si="8"/>
        <v>0</v>
      </c>
      <c r="I297" s="23"/>
      <c r="J297" s="23"/>
      <c r="K297" s="23"/>
      <c r="L297" s="23"/>
      <c r="M297" s="23"/>
      <c r="N297" s="23"/>
      <c r="O297" s="23"/>
      <c r="P297" s="23"/>
      <c r="Q297" s="23"/>
      <c r="R297" s="23"/>
      <c r="S297" s="23"/>
      <c r="T297" s="2"/>
      <c r="U297" s="2"/>
      <c r="V297" s="2"/>
      <c r="W297" s="2"/>
      <c r="X297" s="2"/>
      <c r="Y297" s="2"/>
      <c r="Z297" s="2"/>
      <c r="AA297" s="2"/>
      <c r="AB297" s="2"/>
      <c r="AC297" s="2"/>
    </row>
    <row r="298" spans="1:29" ht="151.80000000000001" x14ac:dyDescent="0.3">
      <c r="A298" s="20">
        <v>2</v>
      </c>
      <c r="B298" s="21" t="s">
        <v>899</v>
      </c>
      <c r="C298" s="16" t="s">
        <v>900</v>
      </c>
      <c r="D298" s="16" t="s">
        <v>884</v>
      </c>
      <c r="E298" s="22" t="s">
        <v>901</v>
      </c>
      <c r="F298" s="24" t="s">
        <v>886</v>
      </c>
      <c r="G298" s="19"/>
      <c r="H298" s="11">
        <f t="shared" si="8"/>
        <v>0</v>
      </c>
      <c r="I298" s="23"/>
      <c r="J298" s="23"/>
      <c r="K298" s="23"/>
      <c r="L298" s="23"/>
      <c r="M298" s="23"/>
      <c r="N298" s="23"/>
      <c r="O298" s="23"/>
      <c r="P298" s="23"/>
      <c r="Q298" s="23"/>
      <c r="R298" s="23"/>
      <c r="S298" s="23"/>
      <c r="T298" s="2"/>
      <c r="U298" s="2"/>
      <c r="V298" s="2"/>
      <c r="W298" s="2"/>
      <c r="X298" s="2"/>
      <c r="Y298" s="2"/>
      <c r="Z298" s="2"/>
      <c r="AA298" s="2"/>
      <c r="AB298" s="2"/>
      <c r="AC298" s="2"/>
    </row>
    <row r="299" spans="1:29" ht="96.6" x14ac:dyDescent="0.3">
      <c r="A299" s="20">
        <v>2</v>
      </c>
      <c r="B299" s="21" t="s">
        <v>902</v>
      </c>
      <c r="C299" s="16" t="s">
        <v>819</v>
      </c>
      <c r="D299" s="16" t="s">
        <v>884</v>
      </c>
      <c r="E299" s="22" t="s">
        <v>903</v>
      </c>
      <c r="F299" s="24" t="s">
        <v>886</v>
      </c>
      <c r="G299" s="19"/>
      <c r="H299" s="11">
        <f t="shared" si="8"/>
        <v>0</v>
      </c>
      <c r="I299" s="23"/>
      <c r="J299" s="23"/>
      <c r="K299" s="23"/>
      <c r="L299" s="23"/>
      <c r="M299" s="23"/>
      <c r="N299" s="23"/>
      <c r="O299" s="23"/>
      <c r="P299" s="23"/>
      <c r="Q299" s="23"/>
      <c r="R299" s="23"/>
      <c r="S299" s="23"/>
      <c r="T299" s="2"/>
      <c r="U299" s="2"/>
      <c r="V299" s="2"/>
      <c r="W299" s="2"/>
      <c r="X299" s="2"/>
      <c r="Y299" s="2"/>
      <c r="Z299" s="2"/>
      <c r="AA299" s="2"/>
      <c r="AB299" s="2"/>
      <c r="AC299" s="2"/>
    </row>
    <row r="300" spans="1:29" ht="110.4" x14ac:dyDescent="0.3">
      <c r="A300" s="20">
        <v>2</v>
      </c>
      <c r="B300" s="21" t="s">
        <v>904</v>
      </c>
      <c r="C300" s="16" t="s">
        <v>905</v>
      </c>
      <c r="D300" s="16" t="s">
        <v>884</v>
      </c>
      <c r="E300" s="22" t="s">
        <v>906</v>
      </c>
      <c r="F300" s="24" t="s">
        <v>886</v>
      </c>
      <c r="G300" s="19"/>
      <c r="H300" s="11">
        <f t="shared" si="8"/>
        <v>0</v>
      </c>
      <c r="I300" s="23"/>
      <c r="J300" s="23"/>
      <c r="K300" s="23"/>
      <c r="L300" s="23"/>
      <c r="M300" s="23"/>
      <c r="N300" s="23"/>
      <c r="O300" s="23"/>
      <c r="P300" s="23"/>
      <c r="Q300" s="23"/>
      <c r="R300" s="23"/>
      <c r="S300" s="23"/>
      <c r="T300" s="2"/>
      <c r="U300" s="2"/>
      <c r="V300" s="2"/>
      <c r="W300" s="2"/>
      <c r="X300" s="2"/>
      <c r="Y300" s="2"/>
      <c r="Z300" s="2"/>
      <c r="AA300" s="2"/>
      <c r="AB300" s="2"/>
      <c r="AC300" s="2"/>
    </row>
    <row r="301" spans="1:29" ht="69" x14ac:dyDescent="0.3">
      <c r="A301" s="20">
        <v>2</v>
      </c>
      <c r="B301" s="21" t="s">
        <v>907</v>
      </c>
      <c r="C301" s="16" t="s">
        <v>908</v>
      </c>
      <c r="D301" s="16" t="s">
        <v>884</v>
      </c>
      <c r="E301" s="22" t="s">
        <v>909</v>
      </c>
      <c r="F301" s="24" t="s">
        <v>886</v>
      </c>
      <c r="G301" s="19"/>
      <c r="H301" s="11">
        <f t="shared" si="8"/>
        <v>0</v>
      </c>
      <c r="I301" s="23"/>
      <c r="J301" s="23"/>
      <c r="K301" s="23"/>
      <c r="L301" s="23"/>
      <c r="M301" s="23"/>
      <c r="N301" s="23"/>
      <c r="O301" s="23"/>
      <c r="P301" s="23"/>
      <c r="Q301" s="23"/>
      <c r="R301" s="23"/>
      <c r="S301" s="23"/>
      <c r="T301" s="2"/>
      <c r="U301" s="2"/>
      <c r="V301" s="2"/>
      <c r="W301" s="2"/>
      <c r="X301" s="2"/>
      <c r="Y301" s="2"/>
      <c r="Z301" s="2"/>
      <c r="AA301" s="2"/>
      <c r="AB301" s="2"/>
      <c r="AC301" s="2"/>
    </row>
    <row r="302" spans="1:29" ht="138" x14ac:dyDescent="0.3">
      <c r="A302" s="20">
        <v>2</v>
      </c>
      <c r="B302" s="21" t="s">
        <v>910</v>
      </c>
      <c r="C302" s="16" t="s">
        <v>911</v>
      </c>
      <c r="D302" s="16" t="s">
        <v>884</v>
      </c>
      <c r="E302" s="22" t="s">
        <v>912</v>
      </c>
      <c r="F302" s="24" t="s">
        <v>886</v>
      </c>
      <c r="G302" s="19"/>
      <c r="H302" s="11">
        <f t="shared" si="8"/>
        <v>0</v>
      </c>
      <c r="I302" s="23"/>
      <c r="J302" s="23"/>
      <c r="K302" s="23"/>
      <c r="L302" s="23"/>
      <c r="M302" s="23"/>
      <c r="N302" s="23"/>
      <c r="O302" s="23"/>
      <c r="P302" s="23"/>
      <c r="Q302" s="23"/>
      <c r="R302" s="23"/>
      <c r="S302" s="23"/>
      <c r="T302" s="2"/>
      <c r="U302" s="2"/>
      <c r="V302" s="2"/>
      <c r="W302" s="2"/>
      <c r="X302" s="2"/>
      <c r="Y302" s="2"/>
      <c r="Z302" s="2"/>
      <c r="AA302" s="2"/>
      <c r="AB302" s="2"/>
      <c r="AC302" s="2"/>
    </row>
    <row r="303" spans="1:29" ht="96.6" x14ac:dyDescent="0.3">
      <c r="A303" s="20">
        <v>2</v>
      </c>
      <c r="B303" s="21" t="s">
        <v>913</v>
      </c>
      <c r="C303" s="16" t="s">
        <v>914</v>
      </c>
      <c r="D303" s="16" t="s">
        <v>884</v>
      </c>
      <c r="E303" s="22" t="s">
        <v>915</v>
      </c>
      <c r="F303" s="24" t="s">
        <v>886</v>
      </c>
      <c r="G303" s="19"/>
      <c r="H303" s="11">
        <f t="shared" si="8"/>
        <v>0</v>
      </c>
      <c r="I303" s="23"/>
      <c r="J303" s="23"/>
      <c r="K303" s="23"/>
      <c r="L303" s="23"/>
      <c r="M303" s="23"/>
      <c r="N303" s="23"/>
      <c r="O303" s="23"/>
      <c r="P303" s="23"/>
      <c r="Q303" s="23"/>
      <c r="R303" s="23"/>
      <c r="S303" s="23"/>
      <c r="T303" s="2"/>
      <c r="U303" s="2"/>
      <c r="V303" s="2"/>
      <c r="W303" s="2"/>
      <c r="X303" s="2"/>
      <c r="Y303" s="2"/>
      <c r="Z303" s="2"/>
      <c r="AA303" s="2"/>
      <c r="AB303" s="2"/>
      <c r="AC303" s="2"/>
    </row>
    <row r="304" spans="1:29" ht="110.4" x14ac:dyDescent="0.3">
      <c r="A304" s="20">
        <v>2</v>
      </c>
      <c r="B304" s="21" t="s">
        <v>916</v>
      </c>
      <c r="C304" s="16" t="s">
        <v>917</v>
      </c>
      <c r="D304" s="16" t="s">
        <v>884</v>
      </c>
      <c r="E304" s="22" t="s">
        <v>918</v>
      </c>
      <c r="F304" s="24" t="s">
        <v>886</v>
      </c>
      <c r="G304" s="19"/>
      <c r="H304" s="11">
        <f t="shared" si="8"/>
        <v>0</v>
      </c>
      <c r="I304" s="23"/>
      <c r="J304" s="23"/>
      <c r="K304" s="23"/>
      <c r="L304" s="23"/>
      <c r="M304" s="23"/>
      <c r="N304" s="23"/>
      <c r="O304" s="23"/>
      <c r="P304" s="23"/>
      <c r="Q304" s="23"/>
      <c r="R304" s="23"/>
      <c r="S304" s="23"/>
      <c r="T304" s="2"/>
      <c r="U304" s="2"/>
      <c r="V304" s="2"/>
      <c r="W304" s="2"/>
      <c r="X304" s="2"/>
      <c r="Y304" s="2"/>
      <c r="Z304" s="2"/>
      <c r="AA304" s="2"/>
      <c r="AB304" s="2"/>
      <c r="AC304" s="2"/>
    </row>
    <row r="305" spans="1:29" ht="69" x14ac:dyDescent="0.3">
      <c r="A305" s="20">
        <v>2</v>
      </c>
      <c r="B305" s="21" t="s">
        <v>919</v>
      </c>
      <c r="C305" s="16" t="s">
        <v>920</v>
      </c>
      <c r="D305" s="16" t="s">
        <v>884</v>
      </c>
      <c r="E305" s="22" t="s">
        <v>921</v>
      </c>
      <c r="F305" s="24" t="s">
        <v>886</v>
      </c>
      <c r="G305" s="19"/>
      <c r="H305" s="11">
        <f t="shared" si="8"/>
        <v>0</v>
      </c>
      <c r="I305" s="23"/>
      <c r="J305" s="23"/>
      <c r="K305" s="23"/>
      <c r="L305" s="23"/>
      <c r="M305" s="23"/>
      <c r="N305" s="23"/>
      <c r="O305" s="23"/>
      <c r="P305" s="23"/>
      <c r="Q305" s="23"/>
      <c r="R305" s="23"/>
      <c r="S305" s="23"/>
      <c r="T305" s="2"/>
      <c r="U305" s="2"/>
      <c r="V305" s="2"/>
      <c r="W305" s="2"/>
      <c r="X305" s="2"/>
      <c r="Y305" s="2"/>
      <c r="Z305" s="2"/>
      <c r="AA305" s="2"/>
      <c r="AB305" s="2"/>
      <c r="AC305" s="2"/>
    </row>
    <row r="306" spans="1:29" ht="124.2" x14ac:dyDescent="0.3">
      <c r="A306" s="20">
        <v>2</v>
      </c>
      <c r="B306" s="6" t="s">
        <v>922</v>
      </c>
      <c r="C306" s="7" t="s">
        <v>923</v>
      </c>
      <c r="D306" s="7" t="s">
        <v>923</v>
      </c>
      <c r="E306" s="8" t="s">
        <v>924</v>
      </c>
      <c r="F306" s="24" t="s">
        <v>925</v>
      </c>
      <c r="G306" s="9" t="s">
        <v>1935</v>
      </c>
      <c r="H306" s="11">
        <f t="shared" si="8"/>
        <v>70000000</v>
      </c>
      <c r="I306" s="12">
        <f>SUM(I307:I315)</f>
        <v>70000000</v>
      </c>
      <c r="J306" s="12">
        <f t="shared" ref="J306:S306" si="12">SUM(J307:J315)</f>
        <v>0</v>
      </c>
      <c r="K306" s="12">
        <f t="shared" si="12"/>
        <v>0</v>
      </c>
      <c r="L306" s="12">
        <f t="shared" si="12"/>
        <v>0</v>
      </c>
      <c r="M306" s="12">
        <f t="shared" si="12"/>
        <v>0</v>
      </c>
      <c r="N306" s="12">
        <f t="shared" si="12"/>
        <v>0</v>
      </c>
      <c r="O306" s="12">
        <f t="shared" si="12"/>
        <v>0</v>
      </c>
      <c r="P306" s="12">
        <f t="shared" si="12"/>
        <v>0</v>
      </c>
      <c r="Q306" s="12">
        <f t="shared" si="12"/>
        <v>0</v>
      </c>
      <c r="R306" s="12"/>
      <c r="S306" s="12">
        <f t="shared" si="12"/>
        <v>0</v>
      </c>
      <c r="T306" s="2"/>
      <c r="U306" s="2"/>
      <c r="V306" s="2"/>
      <c r="W306" s="2"/>
      <c r="X306" s="2"/>
      <c r="Y306" s="2"/>
      <c r="Z306" s="2"/>
      <c r="AA306" s="2"/>
      <c r="AB306" s="2"/>
      <c r="AC306" s="2"/>
    </row>
    <row r="307" spans="1:29" ht="165.6" x14ac:dyDescent="0.3">
      <c r="A307" s="20">
        <v>2</v>
      </c>
      <c r="B307" s="21" t="s">
        <v>926</v>
      </c>
      <c r="C307" s="16" t="s">
        <v>927</v>
      </c>
      <c r="D307" s="16" t="s">
        <v>923</v>
      </c>
      <c r="E307" s="22" t="s">
        <v>928</v>
      </c>
      <c r="F307" s="24" t="s">
        <v>925</v>
      </c>
      <c r="G307" s="19"/>
      <c r="H307" s="11">
        <f t="shared" si="8"/>
        <v>0</v>
      </c>
      <c r="I307" s="23"/>
      <c r="J307" s="23"/>
      <c r="K307" s="23"/>
      <c r="L307" s="23"/>
      <c r="M307" s="23"/>
      <c r="N307" s="23"/>
      <c r="O307" s="23"/>
      <c r="P307" s="23"/>
      <c r="Q307" s="23"/>
      <c r="R307" s="23"/>
      <c r="S307" s="23"/>
      <c r="T307" s="2"/>
      <c r="U307" s="2"/>
      <c r="V307" s="2"/>
      <c r="W307" s="2"/>
      <c r="X307" s="2"/>
      <c r="Y307" s="2"/>
      <c r="Z307" s="2"/>
      <c r="AA307" s="2"/>
      <c r="AB307" s="2"/>
      <c r="AC307" s="2"/>
    </row>
    <row r="308" spans="1:29" ht="179.4" x14ac:dyDescent="0.3">
      <c r="A308" s="20">
        <v>2</v>
      </c>
      <c r="B308" s="21" t="s">
        <v>929</v>
      </c>
      <c r="C308" s="16" t="s">
        <v>930</v>
      </c>
      <c r="D308" s="16" t="s">
        <v>923</v>
      </c>
      <c r="E308" s="22" t="s">
        <v>931</v>
      </c>
      <c r="F308" s="24" t="s">
        <v>925</v>
      </c>
      <c r="G308" s="19"/>
      <c r="H308" s="11">
        <f t="shared" si="8"/>
        <v>0</v>
      </c>
      <c r="I308" s="23"/>
      <c r="J308" s="23"/>
      <c r="K308" s="23"/>
      <c r="L308" s="23"/>
      <c r="M308" s="23"/>
      <c r="N308" s="23"/>
      <c r="O308" s="23"/>
      <c r="P308" s="23"/>
      <c r="Q308" s="23"/>
      <c r="R308" s="23"/>
      <c r="S308" s="23"/>
      <c r="T308" s="2"/>
      <c r="U308" s="2"/>
      <c r="V308" s="2"/>
      <c r="W308" s="2"/>
      <c r="X308" s="2"/>
      <c r="Y308" s="2"/>
      <c r="Z308" s="2"/>
      <c r="AA308" s="2"/>
      <c r="AB308" s="2"/>
      <c r="AC308" s="2"/>
    </row>
    <row r="309" spans="1:29" ht="96.6" x14ac:dyDescent="0.3">
      <c r="A309" s="20">
        <v>2</v>
      </c>
      <c r="B309" s="21" t="s">
        <v>932</v>
      </c>
      <c r="C309" s="16" t="s">
        <v>933</v>
      </c>
      <c r="D309" s="16" t="s">
        <v>923</v>
      </c>
      <c r="E309" s="22" t="s">
        <v>934</v>
      </c>
      <c r="F309" s="24" t="s">
        <v>935</v>
      </c>
      <c r="G309" s="18" t="s">
        <v>936</v>
      </c>
      <c r="H309" s="11">
        <f t="shared" si="8"/>
        <v>70000000</v>
      </c>
      <c r="I309" s="23">
        <v>70000000</v>
      </c>
      <c r="J309" s="23"/>
      <c r="K309" s="23"/>
      <c r="L309" s="23"/>
      <c r="M309" s="23"/>
      <c r="N309" s="23"/>
      <c r="O309" s="23"/>
      <c r="P309" s="23"/>
      <c r="Q309" s="23"/>
      <c r="R309" s="23"/>
      <c r="S309" s="23"/>
      <c r="T309" s="2"/>
      <c r="U309" s="2"/>
      <c r="V309" s="2"/>
      <c r="W309" s="2"/>
      <c r="X309" s="2"/>
      <c r="Y309" s="2"/>
      <c r="Z309" s="2"/>
      <c r="AA309" s="2"/>
      <c r="AB309" s="2"/>
      <c r="AC309" s="2"/>
    </row>
    <row r="310" spans="1:29" ht="96.6" x14ac:dyDescent="0.3">
      <c r="A310" s="20">
        <v>2</v>
      </c>
      <c r="B310" s="21" t="s">
        <v>937</v>
      </c>
      <c r="C310" s="16" t="s">
        <v>938</v>
      </c>
      <c r="D310" s="16" t="s">
        <v>923</v>
      </c>
      <c r="E310" s="22" t="s">
        <v>939</v>
      </c>
      <c r="F310" s="24" t="s">
        <v>925</v>
      </c>
      <c r="G310" s="19"/>
      <c r="H310" s="11">
        <f t="shared" si="8"/>
        <v>0</v>
      </c>
      <c r="I310" s="23"/>
      <c r="J310" s="23"/>
      <c r="K310" s="23"/>
      <c r="L310" s="23"/>
      <c r="M310" s="23"/>
      <c r="N310" s="23"/>
      <c r="O310" s="23"/>
      <c r="P310" s="23"/>
      <c r="Q310" s="23"/>
      <c r="R310" s="23"/>
      <c r="S310" s="23"/>
      <c r="T310" s="2"/>
      <c r="U310" s="2"/>
      <c r="V310" s="2"/>
      <c r="W310" s="2"/>
      <c r="X310" s="2"/>
      <c r="Y310" s="2"/>
      <c r="Z310" s="2"/>
      <c r="AA310" s="2"/>
      <c r="AB310" s="2"/>
      <c r="AC310" s="2"/>
    </row>
    <row r="311" spans="1:29" ht="96.6" x14ac:dyDescent="0.3">
      <c r="A311" s="20">
        <v>2</v>
      </c>
      <c r="B311" s="21" t="s">
        <v>940</v>
      </c>
      <c r="C311" s="16" t="s">
        <v>941</v>
      </c>
      <c r="D311" s="16" t="s">
        <v>923</v>
      </c>
      <c r="E311" s="22" t="s">
        <v>942</v>
      </c>
      <c r="F311" s="24" t="s">
        <v>925</v>
      </c>
      <c r="G311" s="19"/>
      <c r="H311" s="11">
        <f t="shared" si="8"/>
        <v>0</v>
      </c>
      <c r="I311" s="23"/>
      <c r="J311" s="23"/>
      <c r="K311" s="23"/>
      <c r="L311" s="23"/>
      <c r="M311" s="23"/>
      <c r="N311" s="23"/>
      <c r="O311" s="23"/>
      <c r="P311" s="23"/>
      <c r="Q311" s="23"/>
      <c r="R311" s="23"/>
      <c r="S311" s="23"/>
      <c r="T311" s="2"/>
      <c r="U311" s="2"/>
      <c r="V311" s="2"/>
      <c r="W311" s="2"/>
      <c r="X311" s="2"/>
      <c r="Y311" s="2"/>
      <c r="Z311" s="2"/>
      <c r="AA311" s="2"/>
      <c r="AB311" s="2"/>
      <c r="AC311" s="2"/>
    </row>
    <row r="312" spans="1:29" ht="151.80000000000001" x14ac:dyDescent="0.3">
      <c r="A312" s="20">
        <v>2</v>
      </c>
      <c r="B312" s="21" t="s">
        <v>943</v>
      </c>
      <c r="C312" s="16" t="s">
        <v>944</v>
      </c>
      <c r="D312" s="16" t="s">
        <v>923</v>
      </c>
      <c r="E312" s="22" t="s">
        <v>945</v>
      </c>
      <c r="F312" s="24" t="s">
        <v>925</v>
      </c>
      <c r="G312" s="19"/>
      <c r="H312" s="11">
        <f t="shared" si="8"/>
        <v>0</v>
      </c>
      <c r="I312" s="23"/>
      <c r="J312" s="23"/>
      <c r="K312" s="23"/>
      <c r="L312" s="23"/>
      <c r="M312" s="23"/>
      <c r="N312" s="23"/>
      <c r="O312" s="23"/>
      <c r="P312" s="23"/>
      <c r="Q312" s="23"/>
      <c r="R312" s="23"/>
      <c r="S312" s="23"/>
      <c r="T312" s="2"/>
      <c r="U312" s="2"/>
      <c r="V312" s="2"/>
      <c r="W312" s="2"/>
      <c r="X312" s="2"/>
      <c r="Y312" s="2"/>
      <c r="Z312" s="2"/>
      <c r="AA312" s="2"/>
      <c r="AB312" s="2"/>
      <c r="AC312" s="2"/>
    </row>
    <row r="313" spans="1:29" ht="82.8" x14ac:dyDescent="0.3">
      <c r="A313" s="20">
        <v>2</v>
      </c>
      <c r="B313" s="21" t="s">
        <v>946</v>
      </c>
      <c r="C313" s="16" t="s">
        <v>947</v>
      </c>
      <c r="D313" s="16" t="s">
        <v>923</v>
      </c>
      <c r="E313" s="22" t="s">
        <v>948</v>
      </c>
      <c r="F313" s="24" t="s">
        <v>925</v>
      </c>
      <c r="G313" s="19"/>
      <c r="H313" s="11">
        <f t="shared" si="8"/>
        <v>0</v>
      </c>
      <c r="I313" s="23"/>
      <c r="J313" s="23"/>
      <c r="K313" s="23"/>
      <c r="L313" s="23"/>
      <c r="M313" s="23"/>
      <c r="N313" s="23"/>
      <c r="O313" s="23"/>
      <c r="P313" s="23"/>
      <c r="Q313" s="23"/>
      <c r="R313" s="23"/>
      <c r="S313" s="23"/>
      <c r="T313" s="2"/>
      <c r="U313" s="2"/>
      <c r="V313" s="2"/>
      <c r="W313" s="2"/>
      <c r="X313" s="2"/>
      <c r="Y313" s="2"/>
      <c r="Z313" s="2"/>
      <c r="AA313" s="2"/>
      <c r="AB313" s="2"/>
      <c r="AC313" s="2"/>
    </row>
    <row r="314" spans="1:29" ht="96.6" x14ac:dyDescent="0.3">
      <c r="A314" s="20">
        <v>2</v>
      </c>
      <c r="B314" s="21" t="s">
        <v>949</v>
      </c>
      <c r="C314" s="16" t="s">
        <v>819</v>
      </c>
      <c r="D314" s="16" t="s">
        <v>923</v>
      </c>
      <c r="E314" s="22" t="s">
        <v>903</v>
      </c>
      <c r="F314" s="24" t="s">
        <v>925</v>
      </c>
      <c r="G314" s="19"/>
      <c r="H314" s="11">
        <f t="shared" si="8"/>
        <v>0</v>
      </c>
      <c r="I314" s="23"/>
      <c r="J314" s="23"/>
      <c r="K314" s="23"/>
      <c r="L314" s="23"/>
      <c r="M314" s="23"/>
      <c r="N314" s="23"/>
      <c r="O314" s="23"/>
      <c r="P314" s="23"/>
      <c r="Q314" s="23"/>
      <c r="R314" s="23"/>
      <c r="S314" s="23"/>
      <c r="T314" s="2"/>
      <c r="U314" s="2"/>
      <c r="V314" s="2"/>
      <c r="W314" s="2"/>
      <c r="X314" s="2"/>
      <c r="Y314" s="2"/>
      <c r="Z314" s="2"/>
      <c r="AA314" s="2"/>
      <c r="AB314" s="2"/>
      <c r="AC314" s="2"/>
    </row>
    <row r="315" spans="1:29" ht="55.2" x14ac:dyDescent="0.3">
      <c r="A315" s="20">
        <v>2</v>
      </c>
      <c r="B315" s="21" t="s">
        <v>950</v>
      </c>
      <c r="C315" s="16" t="s">
        <v>951</v>
      </c>
      <c r="D315" s="16" t="s">
        <v>923</v>
      </c>
      <c r="E315" s="22" t="s">
        <v>952</v>
      </c>
      <c r="F315" s="24" t="s">
        <v>925</v>
      </c>
      <c r="G315" s="19"/>
      <c r="H315" s="11">
        <f t="shared" si="8"/>
        <v>0</v>
      </c>
      <c r="I315" s="23"/>
      <c r="J315" s="23"/>
      <c r="K315" s="23"/>
      <c r="L315" s="23"/>
      <c r="M315" s="23"/>
      <c r="N315" s="23"/>
      <c r="O315" s="23"/>
      <c r="P315" s="23"/>
      <c r="Q315" s="23"/>
      <c r="R315" s="23"/>
      <c r="S315" s="23"/>
      <c r="T315" s="2"/>
      <c r="U315" s="2"/>
      <c r="V315" s="2"/>
      <c r="W315" s="2"/>
      <c r="X315" s="2"/>
      <c r="Y315" s="2"/>
      <c r="Z315" s="2"/>
      <c r="AA315" s="2"/>
      <c r="AB315" s="2"/>
      <c r="AC315" s="2"/>
    </row>
    <row r="316" spans="1:29" ht="82.8" x14ac:dyDescent="0.3">
      <c r="A316" s="52" t="s">
        <v>953</v>
      </c>
      <c r="B316" s="6" t="s">
        <v>954</v>
      </c>
      <c r="C316" s="7" t="s">
        <v>955</v>
      </c>
      <c r="D316" s="7" t="s">
        <v>955</v>
      </c>
      <c r="E316" s="8" t="s">
        <v>956</v>
      </c>
      <c r="F316" s="24" t="s">
        <v>957</v>
      </c>
      <c r="G316" s="9" t="s">
        <v>1935</v>
      </c>
      <c r="H316" s="11">
        <f t="shared" si="8"/>
        <v>490000000</v>
      </c>
      <c r="I316" s="12">
        <f t="shared" ref="I316:Q316" si="13">SUM(I317:I337)</f>
        <v>490000000</v>
      </c>
      <c r="J316" s="12">
        <f t="shared" si="13"/>
        <v>0</v>
      </c>
      <c r="K316" s="12">
        <f t="shared" si="13"/>
        <v>0</v>
      </c>
      <c r="L316" s="12">
        <f t="shared" si="13"/>
        <v>0</v>
      </c>
      <c r="M316" s="12">
        <f t="shared" si="13"/>
        <v>0</v>
      </c>
      <c r="N316" s="12">
        <f t="shared" si="13"/>
        <v>0</v>
      </c>
      <c r="O316" s="12">
        <f t="shared" si="13"/>
        <v>0</v>
      </c>
      <c r="P316" s="12">
        <f t="shared" si="13"/>
        <v>0</v>
      </c>
      <c r="Q316" s="12">
        <f t="shared" si="13"/>
        <v>0</v>
      </c>
      <c r="R316" s="12"/>
      <c r="S316" s="12">
        <f>SUM(S317:S337)</f>
        <v>0</v>
      </c>
      <c r="T316" s="2"/>
      <c r="U316" s="2"/>
      <c r="V316" s="2"/>
      <c r="W316" s="2"/>
      <c r="X316" s="2"/>
      <c r="Y316" s="2"/>
      <c r="Z316" s="2"/>
      <c r="AA316" s="2"/>
      <c r="AB316" s="2"/>
      <c r="AC316" s="2"/>
    </row>
    <row r="317" spans="1:29" ht="96.6" x14ac:dyDescent="0.3">
      <c r="A317" s="52" t="s">
        <v>953</v>
      </c>
      <c r="B317" s="21" t="s">
        <v>958</v>
      </c>
      <c r="C317" s="16" t="s">
        <v>819</v>
      </c>
      <c r="D317" s="16" t="s">
        <v>955</v>
      </c>
      <c r="E317" s="22" t="s">
        <v>903</v>
      </c>
      <c r="F317" s="24" t="s">
        <v>957</v>
      </c>
      <c r="G317" s="19"/>
      <c r="H317" s="11">
        <f t="shared" si="8"/>
        <v>0</v>
      </c>
      <c r="I317" s="23"/>
      <c r="J317" s="23"/>
      <c r="K317" s="23"/>
      <c r="L317" s="23"/>
      <c r="M317" s="23"/>
      <c r="N317" s="23"/>
      <c r="O317" s="23"/>
      <c r="P317" s="23"/>
      <c r="Q317" s="23"/>
      <c r="R317" s="23"/>
      <c r="S317" s="23"/>
      <c r="T317" s="2"/>
      <c r="U317" s="2"/>
      <c r="V317" s="2"/>
      <c r="W317" s="2"/>
      <c r="X317" s="2"/>
      <c r="Y317" s="2"/>
      <c r="Z317" s="2"/>
      <c r="AA317" s="2"/>
      <c r="AB317" s="2"/>
      <c r="AC317" s="2"/>
    </row>
    <row r="318" spans="1:29" ht="82.8" x14ac:dyDescent="0.3">
      <c r="A318" s="52" t="s">
        <v>953</v>
      </c>
      <c r="B318" s="21" t="s">
        <v>959</v>
      </c>
      <c r="C318" s="16" t="s">
        <v>960</v>
      </c>
      <c r="D318" s="16" t="s">
        <v>955</v>
      </c>
      <c r="E318" s="22" t="s">
        <v>961</v>
      </c>
      <c r="F318" s="24" t="s">
        <v>957</v>
      </c>
      <c r="G318" s="25" t="s">
        <v>962</v>
      </c>
      <c r="H318" s="11">
        <f t="shared" si="8"/>
        <v>1000</v>
      </c>
      <c r="I318" s="23">
        <v>1000</v>
      </c>
      <c r="J318" s="23"/>
      <c r="K318" s="23"/>
      <c r="L318" s="23"/>
      <c r="M318" s="23"/>
      <c r="N318" s="23"/>
      <c r="O318" s="23"/>
      <c r="P318" s="23"/>
      <c r="Q318" s="23"/>
      <c r="R318" s="23"/>
      <c r="S318" s="23"/>
      <c r="T318" s="2"/>
      <c r="U318" s="2"/>
      <c r="V318" s="2"/>
      <c r="W318" s="2"/>
      <c r="X318" s="2"/>
      <c r="Y318" s="2"/>
      <c r="Z318" s="2"/>
      <c r="AA318" s="2"/>
      <c r="AB318" s="2"/>
      <c r="AC318" s="2"/>
    </row>
    <row r="319" spans="1:29" ht="96.6" x14ac:dyDescent="0.3">
      <c r="A319" s="52" t="s">
        <v>953</v>
      </c>
      <c r="B319" s="21" t="s">
        <v>963</v>
      </c>
      <c r="C319" s="16" t="s">
        <v>964</v>
      </c>
      <c r="D319" s="16" t="s">
        <v>955</v>
      </c>
      <c r="E319" s="22" t="s">
        <v>965</v>
      </c>
      <c r="F319" s="24" t="s">
        <v>957</v>
      </c>
      <c r="G319" s="19"/>
      <c r="H319" s="11">
        <f t="shared" si="8"/>
        <v>0</v>
      </c>
      <c r="I319" s="23"/>
      <c r="J319" s="23"/>
      <c r="K319" s="23"/>
      <c r="L319" s="23"/>
      <c r="M319" s="23"/>
      <c r="N319" s="23"/>
      <c r="O319" s="23"/>
      <c r="P319" s="23"/>
      <c r="Q319" s="23"/>
      <c r="R319" s="23"/>
      <c r="S319" s="23"/>
      <c r="T319" s="2"/>
      <c r="U319" s="2"/>
      <c r="V319" s="2"/>
      <c r="W319" s="2"/>
      <c r="X319" s="2"/>
      <c r="Y319" s="2"/>
      <c r="Z319" s="2"/>
      <c r="AA319" s="2"/>
      <c r="AB319" s="2"/>
      <c r="AC319" s="2"/>
    </row>
    <row r="320" spans="1:29" ht="82.8" x14ac:dyDescent="0.3">
      <c r="A320" s="52" t="s">
        <v>953</v>
      </c>
      <c r="B320" s="21" t="s">
        <v>966</v>
      </c>
      <c r="C320" s="16" t="s">
        <v>967</v>
      </c>
      <c r="D320" s="16" t="s">
        <v>955</v>
      </c>
      <c r="E320" s="22" t="s">
        <v>968</v>
      </c>
      <c r="F320" s="24" t="s">
        <v>957</v>
      </c>
      <c r="G320" s="19"/>
      <c r="H320" s="11">
        <f t="shared" si="8"/>
        <v>0</v>
      </c>
      <c r="I320" s="23"/>
      <c r="J320" s="23"/>
      <c r="K320" s="23"/>
      <c r="L320" s="23"/>
      <c r="M320" s="23"/>
      <c r="N320" s="23"/>
      <c r="O320" s="23"/>
      <c r="P320" s="23"/>
      <c r="Q320" s="23"/>
      <c r="R320" s="23"/>
      <c r="S320" s="23"/>
      <c r="T320" s="2"/>
      <c r="U320" s="2"/>
      <c r="V320" s="2"/>
      <c r="W320" s="2"/>
      <c r="X320" s="2"/>
      <c r="Y320" s="2"/>
      <c r="Z320" s="2"/>
      <c r="AA320" s="2"/>
      <c r="AB320" s="2"/>
      <c r="AC320" s="2"/>
    </row>
    <row r="321" spans="1:16379" ht="82.8" x14ac:dyDescent="0.3">
      <c r="A321" s="52" t="s">
        <v>953</v>
      </c>
      <c r="B321" s="21" t="s">
        <v>969</v>
      </c>
      <c r="C321" s="16" t="s">
        <v>970</v>
      </c>
      <c r="D321" s="16" t="s">
        <v>955</v>
      </c>
      <c r="E321" s="22" t="s">
        <v>971</v>
      </c>
      <c r="F321" s="24" t="s">
        <v>957</v>
      </c>
      <c r="G321" s="19"/>
      <c r="H321" s="11">
        <f t="shared" si="8"/>
        <v>0</v>
      </c>
      <c r="I321" s="23"/>
      <c r="J321" s="23"/>
      <c r="K321" s="23"/>
      <c r="L321" s="23"/>
      <c r="M321" s="23"/>
      <c r="N321" s="23"/>
      <c r="O321" s="23"/>
      <c r="P321" s="23"/>
      <c r="Q321" s="23"/>
      <c r="R321" s="23"/>
      <c r="S321" s="23"/>
      <c r="T321" s="2"/>
      <c r="U321" s="2"/>
      <c r="V321" s="2"/>
      <c r="W321" s="2"/>
      <c r="X321" s="2"/>
      <c r="Y321" s="2"/>
      <c r="Z321" s="2"/>
      <c r="AA321" s="2"/>
      <c r="AB321" s="2"/>
      <c r="AC321" s="2"/>
    </row>
    <row r="322" spans="1:16379" ht="110.4" x14ac:dyDescent="0.3">
      <c r="A322" s="52" t="s">
        <v>953</v>
      </c>
      <c r="B322" s="21" t="s">
        <v>972</v>
      </c>
      <c r="C322" s="16" t="s">
        <v>973</v>
      </c>
      <c r="D322" s="16" t="s">
        <v>955</v>
      </c>
      <c r="E322" s="16" t="s">
        <v>974</v>
      </c>
      <c r="F322" s="24" t="s">
        <v>957</v>
      </c>
      <c r="G322" s="53" t="s">
        <v>975</v>
      </c>
      <c r="H322" s="11">
        <f t="shared" si="8"/>
        <v>1000</v>
      </c>
      <c r="I322" s="23">
        <v>1000</v>
      </c>
      <c r="J322" s="23"/>
      <c r="K322" s="23"/>
      <c r="L322" s="23"/>
      <c r="M322" s="23"/>
      <c r="N322" s="23"/>
      <c r="O322" s="23"/>
      <c r="P322" s="23"/>
      <c r="Q322" s="23"/>
      <c r="R322" s="23"/>
      <c r="S322" s="23"/>
      <c r="T322" s="2"/>
      <c r="U322" s="2"/>
      <c r="V322" s="2"/>
      <c r="W322" s="2"/>
      <c r="X322" s="2"/>
      <c r="Y322" s="2"/>
      <c r="Z322" s="2"/>
      <c r="AA322" s="2"/>
      <c r="AB322" s="2"/>
      <c r="AC322" s="2"/>
    </row>
    <row r="323" spans="1:16379" ht="96.6" x14ac:dyDescent="0.3">
      <c r="A323" s="54" t="s">
        <v>953</v>
      </c>
      <c r="B323" s="55" t="s">
        <v>976</v>
      </c>
      <c r="C323" s="56" t="s">
        <v>977</v>
      </c>
      <c r="D323" s="56" t="s">
        <v>955</v>
      </c>
      <c r="E323" s="57" t="s">
        <v>978</v>
      </c>
      <c r="F323" s="58" t="s">
        <v>957</v>
      </c>
      <c r="G323" s="59"/>
      <c r="H323" s="60">
        <f t="shared" si="8"/>
        <v>0</v>
      </c>
      <c r="I323" s="61"/>
      <c r="J323" s="61"/>
      <c r="K323" s="61"/>
      <c r="L323" s="61"/>
      <c r="M323" s="61"/>
      <c r="N323" s="61"/>
      <c r="O323" s="61"/>
      <c r="P323" s="61"/>
      <c r="Q323" s="61"/>
      <c r="R323" s="61"/>
      <c r="S323" s="61"/>
      <c r="T323" s="2"/>
      <c r="U323" s="2"/>
      <c r="V323" s="2"/>
      <c r="W323" s="2"/>
      <c r="X323" s="2"/>
      <c r="Y323" s="2"/>
      <c r="Z323" s="2"/>
      <c r="AA323" s="2"/>
      <c r="AB323" s="2"/>
      <c r="AC323" s="2"/>
    </row>
    <row r="324" spans="1:16379" s="64" customFormat="1" ht="96.6" x14ac:dyDescent="0.3">
      <c r="A324" s="52" t="s">
        <v>953</v>
      </c>
      <c r="B324" s="21" t="s">
        <v>979</v>
      </c>
      <c r="C324" s="16" t="s">
        <v>977</v>
      </c>
      <c r="D324" s="53" t="s">
        <v>955</v>
      </c>
      <c r="E324" s="22" t="s">
        <v>978</v>
      </c>
      <c r="F324" s="24" t="s">
        <v>957</v>
      </c>
      <c r="G324" s="53" t="s">
        <v>980</v>
      </c>
      <c r="H324" s="11">
        <f t="shared" si="8"/>
        <v>1000</v>
      </c>
      <c r="I324" s="62">
        <v>1000</v>
      </c>
      <c r="J324" s="62"/>
      <c r="K324" s="62"/>
      <c r="L324" s="62"/>
      <c r="M324" s="62"/>
      <c r="N324" s="62"/>
      <c r="O324" s="62"/>
      <c r="P324" s="62"/>
      <c r="Q324" s="62"/>
      <c r="R324" s="62"/>
      <c r="S324" s="62"/>
      <c r="T324" s="63"/>
      <c r="U324" s="63"/>
      <c r="V324" s="63"/>
      <c r="W324" s="63"/>
      <c r="X324" s="63"/>
      <c r="Y324" s="63"/>
      <c r="Z324" s="63"/>
      <c r="AA324" s="63"/>
      <c r="AB324" s="63"/>
      <c r="AC324" s="63"/>
      <c r="AD324" s="63"/>
      <c r="AE324" s="63"/>
      <c r="AF324" s="63"/>
      <c r="AG324" s="63"/>
      <c r="AH324" s="63"/>
      <c r="AI324" s="63"/>
      <c r="AJ324" s="63"/>
      <c r="AK324" s="63"/>
      <c r="AL324" s="63"/>
      <c r="AM324" s="63"/>
      <c r="AN324" s="63"/>
      <c r="AO324" s="63"/>
      <c r="AP324" s="63"/>
      <c r="AQ324" s="63"/>
      <c r="AR324" s="63"/>
      <c r="AS324" s="63"/>
      <c r="AT324" s="63"/>
      <c r="AU324" s="63"/>
      <c r="AV324" s="63"/>
      <c r="AW324" s="63"/>
      <c r="AX324" s="63"/>
      <c r="AY324" s="63"/>
      <c r="AZ324" s="63"/>
      <c r="BA324" s="63"/>
      <c r="BB324" s="63"/>
      <c r="BC324" s="63"/>
      <c r="BD324" s="63"/>
      <c r="BE324" s="63"/>
      <c r="BF324" s="63"/>
      <c r="BG324" s="63"/>
      <c r="BH324" s="63"/>
      <c r="BI324" s="63"/>
      <c r="BJ324" s="63"/>
      <c r="BK324" s="63"/>
      <c r="BL324" s="63"/>
      <c r="BM324" s="63"/>
      <c r="BN324" s="63"/>
      <c r="BO324" s="63"/>
      <c r="BP324" s="63"/>
      <c r="BQ324" s="63"/>
      <c r="BR324" s="63"/>
      <c r="BS324" s="63"/>
      <c r="BT324" s="63"/>
      <c r="BU324" s="63"/>
      <c r="BV324" s="63"/>
      <c r="BW324" s="63"/>
      <c r="BX324" s="63"/>
      <c r="BY324" s="63"/>
      <c r="BZ324" s="63"/>
      <c r="CA324" s="63"/>
      <c r="CB324" s="63"/>
      <c r="CC324" s="63"/>
      <c r="CD324" s="63"/>
      <c r="CE324" s="63"/>
      <c r="CF324" s="63"/>
      <c r="CG324" s="63"/>
      <c r="CH324" s="63"/>
      <c r="CI324" s="63"/>
      <c r="CJ324" s="63"/>
      <c r="CK324" s="63"/>
      <c r="CL324" s="63"/>
      <c r="CM324" s="63"/>
      <c r="CN324" s="63"/>
      <c r="CO324" s="63"/>
      <c r="CP324" s="63"/>
      <c r="CQ324" s="63"/>
      <c r="CR324" s="63"/>
      <c r="CS324" s="63"/>
      <c r="CT324" s="63"/>
      <c r="CU324" s="63"/>
      <c r="CV324" s="63"/>
      <c r="CW324" s="63"/>
      <c r="CX324" s="63"/>
      <c r="CY324" s="63"/>
      <c r="CZ324" s="63"/>
      <c r="DA324" s="63"/>
      <c r="DB324" s="63"/>
      <c r="DC324" s="63"/>
      <c r="DD324" s="63"/>
      <c r="DE324" s="63"/>
      <c r="DF324" s="63"/>
      <c r="DG324" s="63"/>
      <c r="DH324" s="63"/>
      <c r="DI324" s="63"/>
      <c r="DJ324" s="63"/>
      <c r="DK324" s="63"/>
      <c r="DL324" s="63"/>
      <c r="DM324" s="63"/>
      <c r="DN324" s="63"/>
      <c r="DO324" s="63"/>
      <c r="DP324" s="63"/>
      <c r="DQ324" s="63"/>
      <c r="DR324" s="63"/>
      <c r="DS324" s="63"/>
      <c r="DT324" s="63"/>
      <c r="DU324" s="63"/>
      <c r="DV324" s="63"/>
      <c r="DW324" s="63"/>
      <c r="DX324" s="63"/>
      <c r="DY324" s="63"/>
      <c r="DZ324" s="63"/>
      <c r="EA324" s="63"/>
      <c r="EB324" s="63"/>
      <c r="EC324" s="63"/>
      <c r="ED324" s="63"/>
      <c r="EE324" s="63"/>
      <c r="EF324" s="63"/>
      <c r="EG324" s="63"/>
      <c r="EH324" s="63"/>
      <c r="EI324" s="63"/>
      <c r="EJ324" s="63"/>
      <c r="EK324" s="63"/>
      <c r="EL324" s="63"/>
      <c r="EM324" s="63"/>
      <c r="EN324" s="63"/>
      <c r="EO324" s="63"/>
      <c r="EP324" s="63"/>
      <c r="EQ324" s="63"/>
      <c r="ER324" s="63"/>
      <c r="ES324" s="63"/>
      <c r="ET324" s="63"/>
      <c r="EU324" s="63"/>
      <c r="EV324" s="63"/>
      <c r="EW324" s="63"/>
      <c r="EX324" s="63"/>
      <c r="EY324" s="63"/>
      <c r="EZ324" s="63"/>
      <c r="FA324" s="63"/>
      <c r="FB324" s="63"/>
      <c r="FC324" s="63"/>
      <c r="FD324" s="63"/>
      <c r="FE324" s="63"/>
      <c r="FF324" s="63"/>
      <c r="FG324" s="63"/>
      <c r="FH324" s="63"/>
      <c r="FI324" s="63"/>
      <c r="FJ324" s="63"/>
      <c r="FK324" s="63"/>
      <c r="FL324" s="63"/>
      <c r="FM324" s="63"/>
      <c r="FN324" s="63"/>
      <c r="FO324" s="63"/>
      <c r="FP324" s="63"/>
      <c r="FQ324" s="63"/>
      <c r="FR324" s="63"/>
      <c r="FS324" s="63"/>
      <c r="FT324" s="63"/>
      <c r="FU324" s="63"/>
      <c r="FV324" s="63"/>
      <c r="FW324" s="63"/>
      <c r="FX324" s="63"/>
      <c r="FY324" s="63"/>
      <c r="FZ324" s="63"/>
      <c r="GA324" s="63"/>
      <c r="GB324" s="63"/>
      <c r="GC324" s="63"/>
      <c r="GD324" s="63"/>
      <c r="GE324" s="63"/>
      <c r="GF324" s="63"/>
      <c r="GG324" s="63"/>
      <c r="GH324" s="63"/>
      <c r="GI324" s="63"/>
      <c r="GJ324" s="63"/>
      <c r="GK324" s="63"/>
      <c r="GL324" s="63"/>
      <c r="GM324" s="63"/>
      <c r="GN324" s="63"/>
      <c r="GO324" s="63"/>
      <c r="GP324" s="63"/>
      <c r="GQ324" s="63"/>
      <c r="GR324" s="63"/>
      <c r="GS324" s="63"/>
      <c r="GT324" s="63"/>
      <c r="GU324" s="63"/>
      <c r="GV324" s="63"/>
      <c r="GW324" s="63"/>
      <c r="GX324" s="63"/>
      <c r="GY324" s="63"/>
      <c r="GZ324" s="63"/>
      <c r="HA324" s="63"/>
      <c r="HB324" s="63"/>
      <c r="HC324" s="63"/>
      <c r="HD324" s="63"/>
      <c r="HE324" s="63"/>
      <c r="HF324" s="63"/>
      <c r="HG324" s="63"/>
      <c r="HH324" s="63"/>
      <c r="HI324" s="63"/>
      <c r="HJ324" s="63"/>
      <c r="HK324" s="63"/>
      <c r="HL324" s="63"/>
      <c r="HM324" s="63"/>
      <c r="HN324" s="63"/>
      <c r="HO324" s="63"/>
      <c r="HP324" s="63"/>
      <c r="HQ324" s="63"/>
      <c r="HR324" s="63"/>
      <c r="HS324" s="63"/>
      <c r="HT324" s="63"/>
      <c r="HU324" s="63"/>
      <c r="HV324" s="63"/>
      <c r="HW324" s="63"/>
      <c r="HX324" s="63"/>
      <c r="HY324" s="63"/>
      <c r="HZ324" s="63"/>
      <c r="IA324" s="63"/>
      <c r="IB324" s="63"/>
      <c r="IC324" s="63"/>
      <c r="ID324" s="63"/>
      <c r="IE324" s="63"/>
      <c r="IF324" s="63"/>
      <c r="IG324" s="63"/>
      <c r="IH324" s="63"/>
      <c r="II324" s="63"/>
      <c r="IJ324" s="63"/>
      <c r="IK324" s="63"/>
      <c r="IL324" s="63"/>
      <c r="IM324" s="63"/>
      <c r="IN324" s="63"/>
      <c r="IO324" s="63"/>
      <c r="IP324" s="63"/>
      <c r="IQ324" s="63"/>
      <c r="IR324" s="63"/>
      <c r="IS324" s="63"/>
      <c r="IT324" s="63"/>
      <c r="IU324" s="63"/>
      <c r="IV324" s="63"/>
      <c r="IW324" s="63"/>
      <c r="IX324" s="63"/>
      <c r="IY324" s="63"/>
      <c r="IZ324" s="63"/>
      <c r="JA324" s="63"/>
      <c r="JB324" s="63"/>
      <c r="JC324" s="63"/>
      <c r="JD324" s="63"/>
      <c r="JE324" s="63"/>
      <c r="JF324" s="63"/>
      <c r="JG324" s="63"/>
      <c r="JH324" s="63"/>
      <c r="JI324" s="63"/>
      <c r="JJ324" s="63"/>
      <c r="JK324" s="63"/>
      <c r="JL324" s="63"/>
      <c r="JM324" s="63"/>
      <c r="JN324" s="63"/>
      <c r="JO324" s="63"/>
      <c r="JP324" s="63"/>
      <c r="JQ324" s="63"/>
      <c r="JR324" s="63"/>
      <c r="JS324" s="63"/>
      <c r="JT324" s="63"/>
      <c r="JU324" s="63"/>
      <c r="JV324" s="63"/>
      <c r="JW324" s="63"/>
      <c r="JX324" s="63"/>
      <c r="JY324" s="63"/>
      <c r="JZ324" s="63"/>
      <c r="KA324" s="63"/>
      <c r="KB324" s="63"/>
      <c r="KC324" s="63"/>
      <c r="KD324" s="63"/>
      <c r="KE324" s="63"/>
      <c r="KF324" s="63"/>
      <c r="KG324" s="63"/>
      <c r="KH324" s="63"/>
      <c r="KI324" s="63"/>
      <c r="KJ324" s="63"/>
      <c r="KK324" s="63"/>
      <c r="KL324" s="63"/>
      <c r="KM324" s="63"/>
      <c r="KN324" s="63"/>
      <c r="KO324" s="63"/>
      <c r="KP324" s="63"/>
      <c r="KQ324" s="63"/>
      <c r="KR324" s="63"/>
      <c r="KS324" s="63"/>
      <c r="KT324" s="63"/>
      <c r="KU324" s="63"/>
      <c r="KV324" s="63"/>
      <c r="KW324" s="63"/>
      <c r="KX324" s="63"/>
      <c r="KY324" s="63"/>
      <c r="KZ324" s="63"/>
      <c r="LA324" s="63"/>
      <c r="LB324" s="63"/>
      <c r="LC324" s="63"/>
      <c r="LD324" s="63"/>
      <c r="LE324" s="63"/>
      <c r="LF324" s="63"/>
      <c r="LG324" s="63"/>
      <c r="LH324" s="63"/>
      <c r="LI324" s="63"/>
      <c r="LJ324" s="63"/>
      <c r="LK324" s="63"/>
      <c r="LL324" s="63"/>
      <c r="LM324" s="63"/>
      <c r="LN324" s="63"/>
      <c r="LO324" s="63"/>
      <c r="LP324" s="63"/>
      <c r="LQ324" s="63"/>
      <c r="LR324" s="63"/>
      <c r="LS324" s="63"/>
      <c r="LT324" s="63"/>
      <c r="LU324" s="63"/>
      <c r="LV324" s="63"/>
      <c r="LW324" s="63"/>
      <c r="LX324" s="63"/>
      <c r="LY324" s="63"/>
      <c r="LZ324" s="63"/>
      <c r="MA324" s="63"/>
      <c r="MB324" s="63"/>
      <c r="MC324" s="63"/>
      <c r="MD324" s="63"/>
      <c r="ME324" s="63"/>
      <c r="MF324" s="63"/>
      <c r="MG324" s="63"/>
      <c r="MH324" s="63"/>
      <c r="MI324" s="63"/>
      <c r="MJ324" s="63"/>
      <c r="MK324" s="63"/>
      <c r="ML324" s="63"/>
      <c r="MM324" s="63"/>
      <c r="MN324" s="63"/>
      <c r="MO324" s="63"/>
      <c r="MP324" s="63"/>
      <c r="MQ324" s="63"/>
      <c r="MR324" s="63"/>
      <c r="MS324" s="63"/>
      <c r="MT324" s="63"/>
      <c r="MU324" s="63"/>
      <c r="MV324" s="63"/>
      <c r="MW324" s="63"/>
      <c r="MX324" s="63"/>
      <c r="MY324" s="63"/>
      <c r="MZ324" s="63"/>
      <c r="NA324" s="63"/>
      <c r="NB324" s="63"/>
      <c r="NC324" s="63"/>
      <c r="ND324" s="63"/>
      <c r="NE324" s="63"/>
      <c r="NF324" s="63"/>
      <c r="NG324" s="63"/>
      <c r="NH324" s="63"/>
      <c r="NI324" s="63"/>
      <c r="NJ324" s="63"/>
      <c r="NK324" s="63"/>
      <c r="NL324" s="63"/>
      <c r="NM324" s="63"/>
      <c r="NN324" s="63"/>
      <c r="NO324" s="63"/>
      <c r="NP324" s="63"/>
      <c r="NQ324" s="63"/>
      <c r="NR324" s="63"/>
      <c r="NS324" s="63"/>
      <c r="NT324" s="63"/>
      <c r="NU324" s="63"/>
      <c r="NV324" s="63"/>
      <c r="NW324" s="63"/>
      <c r="NX324" s="63"/>
      <c r="NY324" s="63"/>
      <c r="NZ324" s="63"/>
      <c r="OA324" s="63"/>
      <c r="OB324" s="63"/>
      <c r="OC324" s="63"/>
      <c r="OD324" s="63"/>
      <c r="OE324" s="63"/>
      <c r="OF324" s="63"/>
      <c r="OG324" s="63"/>
      <c r="OH324" s="63"/>
      <c r="OI324" s="63"/>
      <c r="OJ324" s="63"/>
      <c r="OK324" s="63"/>
      <c r="OL324" s="63"/>
      <c r="OM324" s="63"/>
      <c r="ON324" s="63"/>
      <c r="OO324" s="63"/>
      <c r="OP324" s="63"/>
      <c r="OQ324" s="63"/>
      <c r="OR324" s="63"/>
      <c r="OS324" s="63"/>
      <c r="OT324" s="63"/>
      <c r="OU324" s="63"/>
      <c r="OV324" s="63"/>
      <c r="OW324" s="63"/>
      <c r="OX324" s="63"/>
      <c r="OY324" s="63"/>
      <c r="OZ324" s="63"/>
      <c r="PA324" s="63"/>
      <c r="PB324" s="63"/>
      <c r="PC324" s="63"/>
      <c r="PD324" s="63"/>
      <c r="PE324" s="63"/>
      <c r="PF324" s="63"/>
      <c r="PG324" s="63"/>
      <c r="PH324" s="63"/>
      <c r="PI324" s="63"/>
      <c r="PJ324" s="63"/>
      <c r="PK324" s="63"/>
      <c r="PL324" s="63"/>
      <c r="PM324" s="63"/>
      <c r="PN324" s="63"/>
      <c r="PO324" s="63"/>
      <c r="PP324" s="63"/>
      <c r="PQ324" s="63"/>
      <c r="PR324" s="63"/>
      <c r="PS324" s="63"/>
      <c r="PT324" s="63"/>
      <c r="PU324" s="63"/>
      <c r="PV324" s="63"/>
      <c r="PW324" s="63"/>
      <c r="PX324" s="63"/>
      <c r="PY324" s="63"/>
      <c r="PZ324" s="63"/>
      <c r="QA324" s="63"/>
      <c r="QB324" s="63"/>
      <c r="QC324" s="63"/>
      <c r="QD324" s="63"/>
      <c r="QE324" s="63"/>
      <c r="QF324" s="63"/>
      <c r="QG324" s="63"/>
      <c r="QH324" s="63"/>
      <c r="QI324" s="63"/>
      <c r="QJ324" s="63"/>
      <c r="QK324" s="63"/>
      <c r="QL324" s="63"/>
      <c r="QM324" s="63"/>
      <c r="QN324" s="63"/>
      <c r="QO324" s="63"/>
      <c r="QP324" s="63"/>
      <c r="QQ324" s="63"/>
      <c r="QR324" s="63"/>
      <c r="QS324" s="63"/>
      <c r="QT324" s="63"/>
      <c r="QU324" s="63"/>
      <c r="QV324" s="63"/>
      <c r="QW324" s="63"/>
      <c r="QX324" s="63"/>
      <c r="QY324" s="63"/>
      <c r="QZ324" s="63"/>
      <c r="RA324" s="63"/>
      <c r="RB324" s="63"/>
      <c r="RC324" s="63"/>
      <c r="RD324" s="63"/>
      <c r="RE324" s="63"/>
      <c r="RF324" s="63"/>
      <c r="RG324" s="63"/>
      <c r="RH324" s="63"/>
      <c r="RI324" s="63"/>
      <c r="RJ324" s="63"/>
      <c r="RK324" s="63"/>
      <c r="RL324" s="63"/>
      <c r="RM324" s="63"/>
      <c r="RN324" s="63"/>
      <c r="RO324" s="63"/>
      <c r="RP324" s="63"/>
      <c r="RQ324" s="63"/>
      <c r="RR324" s="63"/>
      <c r="RS324" s="63"/>
      <c r="RT324" s="63"/>
      <c r="RU324" s="63"/>
      <c r="RV324" s="63"/>
      <c r="RW324" s="63"/>
      <c r="RX324" s="63"/>
      <c r="RY324" s="63"/>
      <c r="RZ324" s="63"/>
      <c r="SA324" s="63"/>
      <c r="SB324" s="63"/>
      <c r="SC324" s="63"/>
      <c r="SD324" s="63"/>
      <c r="SE324" s="63"/>
      <c r="SF324" s="63"/>
      <c r="SG324" s="63"/>
      <c r="SH324" s="63"/>
      <c r="SI324" s="63"/>
      <c r="SJ324" s="63"/>
      <c r="SK324" s="63"/>
      <c r="SL324" s="63"/>
      <c r="SM324" s="63"/>
      <c r="SN324" s="63"/>
      <c r="SO324" s="63"/>
      <c r="SP324" s="63"/>
      <c r="SQ324" s="63"/>
      <c r="SR324" s="63"/>
      <c r="SS324" s="63"/>
      <c r="ST324" s="63"/>
      <c r="SU324" s="63"/>
      <c r="SV324" s="63"/>
      <c r="SW324" s="63"/>
      <c r="SX324" s="63"/>
      <c r="SY324" s="63"/>
      <c r="SZ324" s="63"/>
      <c r="TA324" s="63"/>
      <c r="TB324" s="63"/>
      <c r="TC324" s="63"/>
      <c r="TD324" s="63"/>
      <c r="TE324" s="63"/>
      <c r="TF324" s="63"/>
      <c r="TG324" s="63"/>
      <c r="TH324" s="63"/>
      <c r="TI324" s="63"/>
      <c r="TJ324" s="63"/>
      <c r="TK324" s="63"/>
      <c r="TL324" s="63"/>
      <c r="TM324" s="63"/>
      <c r="TN324" s="63"/>
      <c r="TO324" s="63"/>
      <c r="TP324" s="63"/>
      <c r="TQ324" s="63"/>
      <c r="TR324" s="63"/>
      <c r="TS324" s="63"/>
      <c r="TT324" s="63"/>
      <c r="TU324" s="63"/>
      <c r="TV324" s="63"/>
      <c r="TW324" s="63"/>
      <c r="TX324" s="63"/>
      <c r="TY324" s="63"/>
      <c r="TZ324" s="63"/>
      <c r="UA324" s="63"/>
      <c r="UB324" s="63"/>
      <c r="UC324" s="63"/>
      <c r="UD324" s="63"/>
      <c r="UE324" s="63"/>
      <c r="UF324" s="63"/>
      <c r="UG324" s="63"/>
      <c r="UH324" s="63"/>
      <c r="UI324" s="63"/>
      <c r="UJ324" s="63"/>
      <c r="UK324" s="63"/>
      <c r="UL324" s="63"/>
      <c r="UM324" s="63"/>
      <c r="UN324" s="63"/>
      <c r="UO324" s="63"/>
      <c r="UP324" s="63"/>
      <c r="UQ324" s="63"/>
      <c r="UR324" s="63"/>
      <c r="US324" s="63"/>
      <c r="UT324" s="63"/>
      <c r="UU324" s="63"/>
      <c r="UV324" s="63"/>
      <c r="UW324" s="63"/>
      <c r="UX324" s="63"/>
      <c r="UY324" s="63"/>
      <c r="UZ324" s="63"/>
      <c r="VA324" s="63"/>
      <c r="VB324" s="63"/>
      <c r="VC324" s="63"/>
      <c r="VD324" s="63"/>
      <c r="VE324" s="63"/>
      <c r="VF324" s="63"/>
      <c r="VG324" s="63"/>
      <c r="VH324" s="63"/>
      <c r="VI324" s="63"/>
      <c r="VJ324" s="63"/>
      <c r="VK324" s="63"/>
      <c r="VL324" s="63"/>
      <c r="VM324" s="63"/>
      <c r="VN324" s="63"/>
      <c r="VO324" s="63"/>
      <c r="VP324" s="63"/>
      <c r="VQ324" s="63"/>
      <c r="VR324" s="63"/>
      <c r="VS324" s="63"/>
      <c r="VT324" s="63"/>
      <c r="VU324" s="63"/>
      <c r="VV324" s="63"/>
      <c r="VW324" s="63"/>
      <c r="VX324" s="63"/>
      <c r="VY324" s="63"/>
      <c r="VZ324" s="63"/>
      <c r="WA324" s="63"/>
      <c r="WB324" s="63"/>
      <c r="WC324" s="63"/>
      <c r="WD324" s="63"/>
      <c r="WE324" s="63"/>
      <c r="WF324" s="63"/>
      <c r="WG324" s="63"/>
      <c r="WH324" s="63"/>
      <c r="WI324" s="63"/>
      <c r="WJ324" s="63"/>
      <c r="WK324" s="63"/>
      <c r="WL324" s="63"/>
      <c r="WM324" s="63"/>
      <c r="WN324" s="63"/>
      <c r="WO324" s="63"/>
      <c r="WP324" s="63"/>
      <c r="WQ324" s="63"/>
      <c r="WR324" s="63"/>
      <c r="WS324" s="63"/>
      <c r="WT324" s="63"/>
      <c r="WU324" s="63"/>
      <c r="WV324" s="63"/>
      <c r="WW324" s="63"/>
      <c r="WX324" s="63"/>
      <c r="WY324" s="63"/>
      <c r="WZ324" s="63"/>
      <c r="XA324" s="63"/>
      <c r="XB324" s="63"/>
      <c r="XC324" s="63"/>
      <c r="XD324" s="63"/>
      <c r="XE324" s="63"/>
      <c r="XF324" s="63"/>
      <c r="XG324" s="63"/>
      <c r="XH324" s="63"/>
      <c r="XI324" s="63"/>
      <c r="XJ324" s="63"/>
      <c r="XK324" s="63"/>
      <c r="XL324" s="63"/>
      <c r="XM324" s="63"/>
      <c r="XN324" s="63"/>
      <c r="XO324" s="63"/>
      <c r="XP324" s="63"/>
      <c r="XQ324" s="63"/>
      <c r="XR324" s="63"/>
      <c r="XS324" s="63"/>
      <c r="XT324" s="63"/>
      <c r="XU324" s="63"/>
      <c r="XV324" s="63"/>
      <c r="XW324" s="63"/>
      <c r="XX324" s="63"/>
      <c r="XY324" s="63"/>
      <c r="XZ324" s="63"/>
      <c r="YA324" s="63"/>
      <c r="YB324" s="63"/>
      <c r="YC324" s="63"/>
      <c r="YD324" s="63"/>
      <c r="YE324" s="63"/>
      <c r="YF324" s="63"/>
      <c r="YG324" s="63"/>
      <c r="YH324" s="63"/>
      <c r="YI324" s="63"/>
      <c r="YJ324" s="63"/>
      <c r="YK324" s="63"/>
      <c r="YL324" s="63"/>
      <c r="YM324" s="63"/>
      <c r="YN324" s="63"/>
      <c r="YO324" s="63"/>
      <c r="YP324" s="63"/>
      <c r="YQ324" s="63"/>
      <c r="YR324" s="63"/>
      <c r="YS324" s="63"/>
      <c r="YT324" s="63"/>
      <c r="YU324" s="63"/>
      <c r="YV324" s="63"/>
      <c r="YW324" s="63"/>
      <c r="YX324" s="63"/>
      <c r="YY324" s="63"/>
      <c r="YZ324" s="63"/>
      <c r="ZA324" s="63"/>
      <c r="ZB324" s="63"/>
      <c r="ZC324" s="63"/>
      <c r="ZD324" s="63"/>
      <c r="ZE324" s="63"/>
      <c r="ZF324" s="63"/>
      <c r="ZG324" s="63"/>
      <c r="ZH324" s="63"/>
      <c r="ZI324" s="63"/>
      <c r="ZJ324" s="63"/>
      <c r="ZK324" s="63"/>
      <c r="ZL324" s="63"/>
      <c r="ZM324" s="63"/>
      <c r="ZN324" s="63"/>
      <c r="ZO324" s="63"/>
      <c r="ZP324" s="63"/>
      <c r="ZQ324" s="63"/>
      <c r="ZR324" s="63"/>
      <c r="ZS324" s="63"/>
      <c r="ZT324" s="63"/>
      <c r="ZU324" s="63"/>
      <c r="ZV324" s="63"/>
      <c r="ZW324" s="63"/>
      <c r="ZX324" s="63"/>
      <c r="ZY324" s="63"/>
      <c r="ZZ324" s="63"/>
      <c r="AAA324" s="63"/>
      <c r="AAB324" s="63"/>
      <c r="AAC324" s="63"/>
      <c r="AAD324" s="63"/>
      <c r="AAE324" s="63"/>
      <c r="AAF324" s="63"/>
      <c r="AAG324" s="63"/>
      <c r="AAH324" s="63"/>
      <c r="AAI324" s="63"/>
      <c r="AAJ324" s="63"/>
      <c r="AAK324" s="63"/>
      <c r="AAL324" s="63"/>
      <c r="AAM324" s="63"/>
      <c r="AAN324" s="63"/>
      <c r="AAO324" s="63"/>
      <c r="AAP324" s="63"/>
      <c r="AAQ324" s="63"/>
      <c r="AAR324" s="63"/>
      <c r="AAS324" s="63"/>
      <c r="AAT324" s="63"/>
      <c r="AAU324" s="63"/>
      <c r="AAV324" s="63"/>
      <c r="AAW324" s="63"/>
      <c r="AAX324" s="63"/>
      <c r="AAY324" s="63"/>
      <c r="AAZ324" s="63"/>
      <c r="ABA324" s="63"/>
      <c r="ABB324" s="63"/>
      <c r="ABC324" s="63"/>
      <c r="ABD324" s="63"/>
      <c r="ABE324" s="63"/>
      <c r="ABF324" s="63"/>
      <c r="ABG324" s="63"/>
      <c r="ABH324" s="63"/>
      <c r="ABI324" s="63"/>
      <c r="ABJ324" s="63"/>
      <c r="ABK324" s="63"/>
      <c r="ABL324" s="63"/>
      <c r="ABM324" s="63"/>
      <c r="ABN324" s="63"/>
      <c r="ABO324" s="63"/>
      <c r="ABP324" s="63"/>
      <c r="ABQ324" s="63"/>
      <c r="ABR324" s="63"/>
      <c r="ABS324" s="63"/>
      <c r="ABT324" s="63"/>
      <c r="ABU324" s="63"/>
      <c r="ABV324" s="63"/>
      <c r="ABW324" s="63"/>
      <c r="ABX324" s="63"/>
      <c r="ABY324" s="63"/>
      <c r="ABZ324" s="63"/>
      <c r="ACA324" s="63"/>
      <c r="ACB324" s="63"/>
      <c r="ACC324" s="63"/>
      <c r="ACD324" s="63"/>
      <c r="ACE324" s="63"/>
      <c r="ACF324" s="63"/>
      <c r="ACG324" s="63"/>
      <c r="ACH324" s="63"/>
      <c r="ACI324" s="63"/>
      <c r="ACJ324" s="63"/>
      <c r="ACK324" s="63"/>
      <c r="ACL324" s="63"/>
      <c r="ACM324" s="63"/>
      <c r="ACN324" s="63"/>
      <c r="ACO324" s="63"/>
      <c r="ACP324" s="63"/>
      <c r="ACQ324" s="63"/>
      <c r="ACR324" s="63"/>
      <c r="ACS324" s="63"/>
      <c r="ACT324" s="63"/>
      <c r="ACU324" s="63"/>
      <c r="ACV324" s="63"/>
      <c r="ACW324" s="63"/>
      <c r="ACX324" s="63"/>
      <c r="ACY324" s="63"/>
      <c r="ACZ324" s="63"/>
      <c r="ADA324" s="63"/>
      <c r="ADB324" s="63"/>
      <c r="ADC324" s="63"/>
      <c r="ADD324" s="63"/>
      <c r="ADE324" s="63"/>
      <c r="ADF324" s="63"/>
      <c r="ADG324" s="63"/>
      <c r="ADH324" s="63"/>
      <c r="ADI324" s="63"/>
      <c r="ADJ324" s="63"/>
      <c r="ADK324" s="63"/>
      <c r="ADL324" s="63"/>
      <c r="ADM324" s="63"/>
      <c r="ADN324" s="63"/>
      <c r="ADO324" s="63"/>
      <c r="ADP324" s="63"/>
      <c r="ADQ324" s="63"/>
      <c r="ADR324" s="63"/>
      <c r="ADS324" s="63"/>
      <c r="ADT324" s="63"/>
      <c r="ADU324" s="63"/>
      <c r="ADV324" s="63"/>
      <c r="ADW324" s="63"/>
      <c r="ADX324" s="63"/>
      <c r="ADY324" s="63"/>
      <c r="ADZ324" s="63"/>
      <c r="AEA324" s="63"/>
      <c r="AEB324" s="63"/>
      <c r="AEC324" s="63"/>
      <c r="AED324" s="63"/>
      <c r="AEE324" s="63"/>
      <c r="AEF324" s="63"/>
      <c r="AEG324" s="63"/>
      <c r="AEH324" s="63"/>
      <c r="AEI324" s="63"/>
      <c r="AEJ324" s="63"/>
      <c r="AEK324" s="63"/>
      <c r="AEL324" s="63"/>
      <c r="AEM324" s="63"/>
      <c r="AEN324" s="63"/>
      <c r="AEO324" s="63"/>
      <c r="AEP324" s="63"/>
      <c r="AEQ324" s="63"/>
      <c r="AER324" s="63"/>
      <c r="AES324" s="63"/>
      <c r="AET324" s="63"/>
      <c r="AEU324" s="63"/>
      <c r="AEV324" s="63"/>
      <c r="AEW324" s="63"/>
      <c r="AEX324" s="63"/>
      <c r="AEY324" s="63"/>
      <c r="AEZ324" s="63"/>
      <c r="AFA324" s="63"/>
      <c r="AFB324" s="63"/>
      <c r="AFC324" s="63"/>
      <c r="AFD324" s="63"/>
      <c r="AFE324" s="63"/>
      <c r="AFF324" s="63"/>
      <c r="AFG324" s="63"/>
      <c r="AFH324" s="63"/>
      <c r="AFI324" s="63"/>
      <c r="AFJ324" s="63"/>
      <c r="AFK324" s="63"/>
      <c r="AFL324" s="63"/>
      <c r="AFM324" s="63"/>
      <c r="AFN324" s="63"/>
      <c r="AFO324" s="63"/>
      <c r="AFP324" s="63"/>
      <c r="AFQ324" s="63"/>
      <c r="AFR324" s="63"/>
      <c r="AFS324" s="63"/>
      <c r="AFT324" s="63"/>
      <c r="AFU324" s="63"/>
      <c r="AFV324" s="63"/>
      <c r="AFW324" s="63"/>
      <c r="AFX324" s="63"/>
      <c r="AFY324" s="63"/>
      <c r="AFZ324" s="63"/>
      <c r="AGA324" s="63"/>
      <c r="AGB324" s="63"/>
      <c r="AGC324" s="63"/>
      <c r="AGD324" s="63"/>
      <c r="AGE324" s="63"/>
      <c r="AGF324" s="63"/>
      <c r="AGG324" s="63"/>
      <c r="AGH324" s="63"/>
      <c r="AGI324" s="63"/>
      <c r="AGJ324" s="63"/>
      <c r="AGK324" s="63"/>
      <c r="AGL324" s="63"/>
      <c r="AGM324" s="63"/>
      <c r="AGN324" s="63"/>
      <c r="AGO324" s="63"/>
      <c r="AGP324" s="63"/>
      <c r="AGQ324" s="63"/>
      <c r="AGR324" s="63"/>
      <c r="AGS324" s="63"/>
      <c r="AGT324" s="63"/>
      <c r="AGU324" s="63"/>
      <c r="AGV324" s="63"/>
      <c r="AGW324" s="63"/>
      <c r="AGX324" s="63"/>
      <c r="AGY324" s="63"/>
      <c r="AGZ324" s="63"/>
      <c r="AHA324" s="63"/>
      <c r="AHB324" s="63"/>
      <c r="AHC324" s="63"/>
      <c r="AHD324" s="63"/>
      <c r="AHE324" s="63"/>
      <c r="AHF324" s="63"/>
      <c r="AHG324" s="63"/>
      <c r="AHH324" s="63"/>
      <c r="AHI324" s="63"/>
      <c r="AHJ324" s="63"/>
      <c r="AHK324" s="63"/>
      <c r="AHL324" s="63"/>
      <c r="AHM324" s="63"/>
      <c r="AHN324" s="63"/>
      <c r="AHO324" s="63"/>
      <c r="AHP324" s="63"/>
      <c r="AHQ324" s="63"/>
      <c r="AHR324" s="63"/>
      <c r="AHS324" s="63"/>
      <c r="AHT324" s="63"/>
      <c r="AHU324" s="63"/>
      <c r="AHV324" s="63"/>
      <c r="AHW324" s="63"/>
      <c r="AHX324" s="63"/>
      <c r="AHY324" s="63"/>
      <c r="AHZ324" s="63"/>
      <c r="AIA324" s="63"/>
      <c r="AIB324" s="63"/>
      <c r="AIC324" s="63"/>
      <c r="AID324" s="63"/>
      <c r="AIE324" s="63"/>
      <c r="AIF324" s="63"/>
      <c r="AIG324" s="63"/>
      <c r="AIH324" s="63"/>
      <c r="AII324" s="63"/>
      <c r="AIJ324" s="63"/>
      <c r="AIK324" s="63"/>
      <c r="AIL324" s="63"/>
      <c r="AIM324" s="63"/>
      <c r="AIN324" s="63"/>
      <c r="AIO324" s="63"/>
      <c r="AIP324" s="63"/>
      <c r="AIQ324" s="63"/>
      <c r="AIR324" s="63"/>
      <c r="AIS324" s="63"/>
      <c r="AIT324" s="63"/>
      <c r="AIU324" s="63"/>
      <c r="AIV324" s="63"/>
      <c r="AIW324" s="63"/>
      <c r="AIX324" s="63"/>
      <c r="AIY324" s="63"/>
      <c r="AIZ324" s="63"/>
      <c r="AJA324" s="63"/>
      <c r="AJB324" s="63"/>
      <c r="AJC324" s="63"/>
      <c r="AJD324" s="63"/>
      <c r="AJE324" s="63"/>
      <c r="AJF324" s="63"/>
      <c r="AJG324" s="63"/>
      <c r="AJH324" s="63"/>
      <c r="AJI324" s="63"/>
      <c r="AJJ324" s="63"/>
      <c r="AJK324" s="63"/>
      <c r="AJL324" s="63"/>
      <c r="AJM324" s="63"/>
      <c r="AJN324" s="63"/>
      <c r="AJO324" s="63"/>
      <c r="AJP324" s="63"/>
      <c r="AJQ324" s="63"/>
      <c r="AJR324" s="63"/>
      <c r="AJS324" s="63"/>
      <c r="AJT324" s="63"/>
      <c r="AJU324" s="63"/>
      <c r="AJV324" s="63"/>
      <c r="AJW324" s="63"/>
      <c r="AJX324" s="63"/>
      <c r="AJY324" s="63"/>
      <c r="AJZ324" s="63"/>
      <c r="AKA324" s="63"/>
      <c r="AKB324" s="63"/>
      <c r="AKC324" s="63"/>
      <c r="AKD324" s="63"/>
      <c r="AKE324" s="63"/>
      <c r="AKF324" s="63"/>
      <c r="AKG324" s="63"/>
      <c r="AKH324" s="63"/>
      <c r="AKI324" s="63"/>
      <c r="AKJ324" s="63"/>
      <c r="AKK324" s="63"/>
      <c r="AKL324" s="63"/>
      <c r="AKM324" s="63"/>
      <c r="AKN324" s="63"/>
      <c r="AKO324" s="63"/>
      <c r="AKP324" s="63"/>
      <c r="AKQ324" s="63"/>
      <c r="AKR324" s="63"/>
      <c r="AKS324" s="63"/>
      <c r="AKT324" s="63"/>
      <c r="AKU324" s="63"/>
      <c r="AKV324" s="63"/>
      <c r="AKW324" s="63"/>
      <c r="AKX324" s="63"/>
      <c r="AKY324" s="63"/>
      <c r="AKZ324" s="63"/>
      <c r="ALA324" s="63"/>
      <c r="ALB324" s="63"/>
      <c r="ALC324" s="63"/>
      <c r="ALD324" s="63"/>
      <c r="ALE324" s="63"/>
      <c r="ALF324" s="63"/>
      <c r="ALG324" s="63"/>
      <c r="ALH324" s="63"/>
      <c r="ALI324" s="63"/>
      <c r="ALJ324" s="63"/>
      <c r="ALK324" s="63"/>
      <c r="ALL324" s="63"/>
      <c r="ALM324" s="63"/>
      <c r="ALN324" s="63"/>
      <c r="ALO324" s="63"/>
      <c r="ALP324" s="63"/>
      <c r="ALQ324" s="63"/>
      <c r="ALR324" s="63"/>
      <c r="ALS324" s="63"/>
      <c r="ALT324" s="63"/>
      <c r="ALU324" s="63"/>
      <c r="ALV324" s="63"/>
      <c r="ALW324" s="63"/>
      <c r="ALX324" s="63"/>
      <c r="ALY324" s="63"/>
      <c r="ALZ324" s="63"/>
      <c r="AMA324" s="63"/>
      <c r="AMB324" s="63"/>
      <c r="AMC324" s="63"/>
      <c r="AMD324" s="63"/>
      <c r="AME324" s="63"/>
      <c r="AMF324" s="63"/>
      <c r="AMG324" s="63"/>
      <c r="AMH324" s="63"/>
      <c r="AMI324" s="63"/>
      <c r="AMJ324" s="63"/>
      <c r="AMK324" s="63"/>
      <c r="AML324" s="63"/>
      <c r="AMM324" s="63"/>
      <c r="AMN324" s="63"/>
      <c r="AMO324" s="63"/>
      <c r="AMP324" s="63"/>
      <c r="AMQ324" s="63"/>
      <c r="AMR324" s="63"/>
      <c r="AMS324" s="63"/>
      <c r="AMT324" s="63"/>
      <c r="AMU324" s="63"/>
      <c r="AMV324" s="63"/>
      <c r="AMW324" s="63"/>
      <c r="AMX324" s="63"/>
      <c r="AMY324" s="63"/>
      <c r="AMZ324" s="63"/>
      <c r="ANA324" s="63"/>
      <c r="ANB324" s="63"/>
      <c r="ANC324" s="63"/>
      <c r="AND324" s="63"/>
      <c r="ANE324" s="63"/>
      <c r="ANF324" s="63"/>
      <c r="ANG324" s="63"/>
      <c r="ANH324" s="63"/>
      <c r="ANI324" s="63"/>
      <c r="ANJ324" s="63"/>
      <c r="ANK324" s="63"/>
      <c r="ANL324" s="63"/>
      <c r="ANM324" s="63"/>
      <c r="ANN324" s="63"/>
      <c r="ANO324" s="63"/>
      <c r="ANP324" s="63"/>
      <c r="ANQ324" s="63"/>
      <c r="ANR324" s="63"/>
      <c r="ANS324" s="63"/>
      <c r="ANT324" s="63"/>
      <c r="ANU324" s="63"/>
      <c r="ANV324" s="63"/>
      <c r="ANW324" s="63"/>
      <c r="ANX324" s="63"/>
      <c r="ANY324" s="63"/>
      <c r="ANZ324" s="63"/>
      <c r="AOA324" s="63"/>
      <c r="AOB324" s="63"/>
      <c r="AOC324" s="63"/>
      <c r="AOD324" s="63"/>
      <c r="AOE324" s="63"/>
      <c r="AOF324" s="63"/>
      <c r="AOG324" s="63"/>
      <c r="AOH324" s="63"/>
      <c r="AOI324" s="63"/>
      <c r="AOJ324" s="63"/>
      <c r="AOK324" s="63"/>
      <c r="AOL324" s="63"/>
      <c r="AOM324" s="63"/>
      <c r="AON324" s="63"/>
      <c r="AOO324" s="63"/>
      <c r="AOP324" s="63"/>
      <c r="AOQ324" s="63"/>
      <c r="AOR324" s="63"/>
      <c r="AOS324" s="63"/>
      <c r="AOT324" s="63"/>
      <c r="AOU324" s="63"/>
      <c r="AOV324" s="63"/>
      <c r="AOW324" s="63"/>
      <c r="AOX324" s="63"/>
      <c r="AOY324" s="63"/>
      <c r="AOZ324" s="63"/>
      <c r="APA324" s="63"/>
      <c r="APB324" s="63"/>
      <c r="APC324" s="63"/>
      <c r="APD324" s="63"/>
      <c r="APE324" s="63"/>
      <c r="APF324" s="63"/>
      <c r="APG324" s="63"/>
      <c r="APH324" s="63"/>
      <c r="API324" s="63"/>
      <c r="APJ324" s="63"/>
      <c r="APK324" s="63"/>
      <c r="APL324" s="63"/>
      <c r="APM324" s="63"/>
      <c r="APN324" s="63"/>
      <c r="APO324" s="63"/>
      <c r="APP324" s="63"/>
      <c r="APQ324" s="63"/>
      <c r="APR324" s="63"/>
      <c r="APS324" s="63"/>
      <c r="APT324" s="63"/>
      <c r="APU324" s="63"/>
      <c r="APV324" s="63"/>
      <c r="APW324" s="63"/>
      <c r="APX324" s="63"/>
      <c r="APY324" s="63"/>
      <c r="APZ324" s="63"/>
      <c r="AQA324" s="63"/>
      <c r="AQB324" s="63"/>
      <c r="AQC324" s="63"/>
      <c r="AQD324" s="63"/>
      <c r="AQE324" s="63"/>
      <c r="AQF324" s="63"/>
      <c r="AQG324" s="63"/>
      <c r="AQH324" s="63"/>
      <c r="AQI324" s="63"/>
      <c r="AQJ324" s="63"/>
      <c r="AQK324" s="63"/>
      <c r="AQL324" s="63"/>
      <c r="AQM324" s="63"/>
      <c r="AQN324" s="63"/>
      <c r="AQO324" s="63"/>
      <c r="AQP324" s="63"/>
      <c r="AQQ324" s="63"/>
      <c r="AQR324" s="63"/>
      <c r="AQS324" s="63"/>
      <c r="AQT324" s="63"/>
      <c r="AQU324" s="63"/>
      <c r="AQV324" s="63"/>
      <c r="AQW324" s="63"/>
      <c r="AQX324" s="63"/>
      <c r="AQY324" s="63"/>
      <c r="AQZ324" s="63"/>
      <c r="ARA324" s="63"/>
      <c r="ARB324" s="63"/>
      <c r="ARC324" s="63"/>
      <c r="ARD324" s="63"/>
      <c r="ARE324" s="63"/>
      <c r="ARF324" s="63"/>
      <c r="ARG324" s="63"/>
      <c r="ARH324" s="63"/>
      <c r="ARI324" s="63"/>
      <c r="ARJ324" s="63"/>
      <c r="ARK324" s="63"/>
      <c r="ARL324" s="63"/>
      <c r="ARM324" s="63"/>
      <c r="ARN324" s="63"/>
      <c r="ARO324" s="63"/>
      <c r="ARP324" s="63"/>
      <c r="ARQ324" s="63"/>
      <c r="ARR324" s="63"/>
      <c r="ARS324" s="63"/>
      <c r="ART324" s="63"/>
      <c r="ARU324" s="63"/>
      <c r="ARV324" s="63"/>
      <c r="ARW324" s="63"/>
      <c r="ARX324" s="63"/>
      <c r="ARY324" s="63"/>
      <c r="ARZ324" s="63"/>
      <c r="ASA324" s="63"/>
      <c r="ASB324" s="63"/>
      <c r="ASC324" s="63"/>
      <c r="ASD324" s="63"/>
      <c r="ASE324" s="63"/>
      <c r="ASF324" s="63"/>
      <c r="ASG324" s="63"/>
      <c r="ASH324" s="63"/>
      <c r="ASI324" s="63"/>
      <c r="ASJ324" s="63"/>
      <c r="ASK324" s="63"/>
      <c r="ASL324" s="63"/>
      <c r="ASM324" s="63"/>
      <c r="ASN324" s="63"/>
      <c r="ASO324" s="63"/>
      <c r="ASP324" s="63"/>
      <c r="ASQ324" s="63"/>
      <c r="ASR324" s="63"/>
      <c r="ASS324" s="63"/>
      <c r="AST324" s="63"/>
      <c r="ASU324" s="63"/>
      <c r="ASV324" s="63"/>
      <c r="ASW324" s="63"/>
      <c r="ASX324" s="63"/>
      <c r="ASY324" s="63"/>
      <c r="ASZ324" s="63"/>
      <c r="ATA324" s="63"/>
      <c r="ATB324" s="63"/>
      <c r="ATC324" s="63"/>
      <c r="ATD324" s="63"/>
      <c r="ATE324" s="63"/>
      <c r="ATF324" s="63"/>
      <c r="ATG324" s="63"/>
      <c r="ATH324" s="63"/>
      <c r="ATI324" s="63"/>
      <c r="ATJ324" s="63"/>
      <c r="ATK324" s="63"/>
      <c r="ATL324" s="63"/>
      <c r="ATM324" s="63"/>
      <c r="ATN324" s="63"/>
      <c r="ATO324" s="63"/>
      <c r="ATP324" s="63"/>
      <c r="ATQ324" s="63"/>
      <c r="ATR324" s="63"/>
      <c r="ATS324" s="63"/>
      <c r="ATT324" s="63"/>
      <c r="ATU324" s="63"/>
      <c r="ATV324" s="63"/>
      <c r="ATW324" s="63"/>
      <c r="ATX324" s="63"/>
      <c r="ATY324" s="63"/>
      <c r="ATZ324" s="63"/>
      <c r="AUA324" s="63"/>
      <c r="AUB324" s="63"/>
      <c r="AUC324" s="63"/>
      <c r="AUD324" s="63"/>
      <c r="AUE324" s="63"/>
      <c r="AUF324" s="63"/>
      <c r="AUG324" s="63"/>
      <c r="AUH324" s="63"/>
      <c r="AUI324" s="63"/>
      <c r="AUJ324" s="63"/>
      <c r="AUK324" s="63"/>
      <c r="AUL324" s="63"/>
      <c r="AUM324" s="63"/>
      <c r="AUN324" s="63"/>
      <c r="AUO324" s="63"/>
      <c r="AUP324" s="63"/>
      <c r="AUQ324" s="63"/>
      <c r="AUR324" s="63"/>
      <c r="AUS324" s="63"/>
      <c r="AUT324" s="63"/>
      <c r="AUU324" s="63"/>
      <c r="AUV324" s="63"/>
      <c r="AUW324" s="63"/>
      <c r="AUX324" s="63"/>
      <c r="AUY324" s="63"/>
      <c r="AUZ324" s="63"/>
      <c r="AVA324" s="63"/>
      <c r="AVB324" s="63"/>
      <c r="AVC324" s="63"/>
      <c r="AVD324" s="63"/>
      <c r="AVE324" s="63"/>
      <c r="AVF324" s="63"/>
      <c r="AVG324" s="63"/>
      <c r="AVH324" s="63"/>
      <c r="AVI324" s="63"/>
      <c r="AVJ324" s="63"/>
      <c r="AVK324" s="63"/>
      <c r="AVL324" s="63"/>
      <c r="AVM324" s="63"/>
      <c r="AVN324" s="63"/>
      <c r="AVO324" s="63"/>
      <c r="AVP324" s="63"/>
      <c r="AVQ324" s="63"/>
      <c r="AVR324" s="63"/>
      <c r="AVS324" s="63"/>
      <c r="AVT324" s="63"/>
      <c r="AVU324" s="63"/>
      <c r="AVV324" s="63"/>
      <c r="AVW324" s="63"/>
      <c r="AVX324" s="63"/>
      <c r="AVY324" s="63"/>
      <c r="AVZ324" s="63"/>
      <c r="AWA324" s="63"/>
      <c r="AWB324" s="63"/>
      <c r="AWC324" s="63"/>
      <c r="AWD324" s="63"/>
      <c r="AWE324" s="63"/>
      <c r="AWF324" s="63"/>
      <c r="AWG324" s="63"/>
      <c r="AWH324" s="63"/>
      <c r="AWI324" s="63"/>
      <c r="AWJ324" s="63"/>
      <c r="AWK324" s="63"/>
      <c r="AWL324" s="63"/>
      <c r="AWM324" s="63"/>
      <c r="AWN324" s="63"/>
      <c r="AWO324" s="63"/>
      <c r="AWP324" s="63"/>
      <c r="AWQ324" s="63"/>
      <c r="AWR324" s="63"/>
      <c r="AWS324" s="63"/>
      <c r="AWT324" s="63"/>
      <c r="AWU324" s="63"/>
      <c r="AWV324" s="63"/>
      <c r="AWW324" s="63"/>
      <c r="AWX324" s="63"/>
      <c r="AWY324" s="63"/>
      <c r="AWZ324" s="63"/>
      <c r="AXA324" s="63"/>
      <c r="AXB324" s="63"/>
      <c r="AXC324" s="63"/>
      <c r="AXD324" s="63"/>
      <c r="AXE324" s="63"/>
      <c r="AXF324" s="63"/>
      <c r="AXG324" s="63"/>
      <c r="AXH324" s="63"/>
      <c r="AXI324" s="63"/>
      <c r="AXJ324" s="63"/>
      <c r="AXK324" s="63"/>
      <c r="AXL324" s="63"/>
      <c r="AXM324" s="63"/>
      <c r="AXN324" s="63"/>
      <c r="AXO324" s="63"/>
      <c r="AXP324" s="63"/>
      <c r="AXQ324" s="63"/>
      <c r="AXR324" s="63"/>
      <c r="AXS324" s="63"/>
      <c r="AXT324" s="63"/>
      <c r="AXU324" s="63"/>
      <c r="AXV324" s="63"/>
      <c r="AXW324" s="63"/>
      <c r="AXX324" s="63"/>
      <c r="AXY324" s="63"/>
      <c r="AXZ324" s="63"/>
      <c r="AYA324" s="63"/>
      <c r="AYB324" s="63"/>
      <c r="AYC324" s="63"/>
      <c r="AYD324" s="63"/>
      <c r="AYE324" s="63"/>
      <c r="AYF324" s="63"/>
      <c r="AYG324" s="63"/>
      <c r="AYH324" s="63"/>
      <c r="AYI324" s="63"/>
      <c r="AYJ324" s="63"/>
      <c r="AYK324" s="63"/>
      <c r="AYL324" s="63"/>
      <c r="AYM324" s="63"/>
      <c r="AYN324" s="63"/>
      <c r="AYO324" s="63"/>
      <c r="AYP324" s="63"/>
      <c r="AYQ324" s="63"/>
      <c r="AYR324" s="63"/>
      <c r="AYS324" s="63"/>
      <c r="AYT324" s="63"/>
      <c r="AYU324" s="63"/>
      <c r="AYV324" s="63"/>
      <c r="AYW324" s="63"/>
      <c r="AYX324" s="63"/>
      <c r="AYY324" s="63"/>
      <c r="AYZ324" s="63"/>
      <c r="AZA324" s="63"/>
      <c r="AZB324" s="63"/>
      <c r="AZC324" s="63"/>
      <c r="AZD324" s="63"/>
      <c r="AZE324" s="63"/>
      <c r="AZF324" s="63"/>
      <c r="AZG324" s="63"/>
      <c r="AZH324" s="63"/>
      <c r="AZI324" s="63"/>
      <c r="AZJ324" s="63"/>
      <c r="AZK324" s="63"/>
      <c r="AZL324" s="63"/>
      <c r="AZM324" s="63"/>
      <c r="AZN324" s="63"/>
      <c r="AZO324" s="63"/>
      <c r="AZP324" s="63"/>
      <c r="AZQ324" s="63"/>
      <c r="AZR324" s="63"/>
      <c r="AZS324" s="63"/>
      <c r="AZT324" s="63"/>
      <c r="AZU324" s="63"/>
      <c r="AZV324" s="63"/>
      <c r="AZW324" s="63"/>
      <c r="AZX324" s="63"/>
      <c r="AZY324" s="63"/>
      <c r="AZZ324" s="63"/>
      <c r="BAA324" s="63"/>
      <c r="BAB324" s="63"/>
      <c r="BAC324" s="63"/>
      <c r="BAD324" s="63"/>
      <c r="BAE324" s="63"/>
      <c r="BAF324" s="63"/>
      <c r="BAG324" s="63"/>
      <c r="BAH324" s="63"/>
      <c r="BAI324" s="63"/>
      <c r="BAJ324" s="63"/>
      <c r="BAK324" s="63"/>
      <c r="BAL324" s="63"/>
      <c r="BAM324" s="63"/>
      <c r="BAN324" s="63"/>
      <c r="BAO324" s="63"/>
      <c r="BAP324" s="63"/>
      <c r="BAQ324" s="63"/>
      <c r="BAR324" s="63"/>
      <c r="BAS324" s="63"/>
      <c r="BAT324" s="63"/>
      <c r="BAU324" s="63"/>
      <c r="BAV324" s="63"/>
      <c r="BAW324" s="63"/>
      <c r="BAX324" s="63"/>
      <c r="BAY324" s="63"/>
      <c r="BAZ324" s="63"/>
      <c r="BBA324" s="63"/>
      <c r="BBB324" s="63"/>
      <c r="BBC324" s="63"/>
      <c r="BBD324" s="63"/>
      <c r="BBE324" s="63"/>
      <c r="BBF324" s="63"/>
      <c r="BBG324" s="63"/>
      <c r="BBH324" s="63"/>
      <c r="BBI324" s="63"/>
      <c r="BBJ324" s="63"/>
      <c r="BBK324" s="63"/>
      <c r="BBL324" s="63"/>
      <c r="BBM324" s="63"/>
      <c r="BBN324" s="63"/>
      <c r="BBO324" s="63"/>
      <c r="BBP324" s="63"/>
      <c r="BBQ324" s="63"/>
      <c r="BBR324" s="63"/>
      <c r="BBS324" s="63"/>
      <c r="BBT324" s="63"/>
      <c r="BBU324" s="63"/>
      <c r="BBV324" s="63"/>
      <c r="BBW324" s="63"/>
      <c r="BBX324" s="63"/>
      <c r="BBY324" s="63"/>
      <c r="BBZ324" s="63"/>
      <c r="BCA324" s="63"/>
      <c r="BCB324" s="63"/>
      <c r="BCC324" s="63"/>
      <c r="BCD324" s="63"/>
      <c r="BCE324" s="63"/>
      <c r="BCF324" s="63"/>
      <c r="BCG324" s="63"/>
      <c r="BCH324" s="63"/>
      <c r="BCI324" s="63"/>
      <c r="BCJ324" s="63"/>
      <c r="BCK324" s="63"/>
      <c r="BCL324" s="63"/>
      <c r="BCM324" s="63"/>
      <c r="BCN324" s="63"/>
      <c r="BCO324" s="63"/>
      <c r="BCP324" s="63"/>
      <c r="BCQ324" s="63"/>
      <c r="BCR324" s="63"/>
      <c r="BCS324" s="63"/>
      <c r="BCT324" s="63"/>
      <c r="BCU324" s="63"/>
      <c r="BCV324" s="63"/>
      <c r="BCW324" s="63"/>
      <c r="BCX324" s="63"/>
      <c r="BCY324" s="63"/>
      <c r="BCZ324" s="63"/>
      <c r="BDA324" s="63"/>
      <c r="BDB324" s="63"/>
      <c r="BDC324" s="63"/>
      <c r="BDD324" s="63"/>
      <c r="BDE324" s="63"/>
      <c r="BDF324" s="63"/>
      <c r="BDG324" s="63"/>
      <c r="BDH324" s="63"/>
      <c r="BDI324" s="63"/>
      <c r="BDJ324" s="63"/>
      <c r="BDK324" s="63"/>
      <c r="BDL324" s="63"/>
      <c r="BDM324" s="63"/>
      <c r="BDN324" s="63"/>
      <c r="BDO324" s="63"/>
      <c r="BDP324" s="63"/>
      <c r="BDQ324" s="63"/>
      <c r="BDR324" s="63"/>
      <c r="BDS324" s="63"/>
      <c r="BDT324" s="63"/>
      <c r="BDU324" s="63"/>
      <c r="BDV324" s="63"/>
      <c r="BDW324" s="63"/>
      <c r="BDX324" s="63"/>
      <c r="BDY324" s="63"/>
      <c r="BDZ324" s="63"/>
      <c r="BEA324" s="63"/>
      <c r="BEB324" s="63"/>
      <c r="BEC324" s="63"/>
      <c r="BED324" s="63"/>
      <c r="BEE324" s="63"/>
      <c r="BEF324" s="63"/>
      <c r="BEG324" s="63"/>
      <c r="BEH324" s="63"/>
      <c r="BEI324" s="63"/>
      <c r="BEJ324" s="63"/>
      <c r="BEK324" s="63"/>
      <c r="BEL324" s="63"/>
      <c r="BEM324" s="63"/>
      <c r="BEN324" s="63"/>
      <c r="BEO324" s="63"/>
      <c r="BEP324" s="63"/>
      <c r="BEQ324" s="63"/>
      <c r="BER324" s="63"/>
      <c r="BES324" s="63"/>
      <c r="BET324" s="63"/>
      <c r="BEU324" s="63"/>
      <c r="BEV324" s="63"/>
      <c r="BEW324" s="63"/>
      <c r="BEX324" s="63"/>
      <c r="BEY324" s="63"/>
      <c r="BEZ324" s="63"/>
      <c r="BFA324" s="63"/>
      <c r="BFB324" s="63"/>
      <c r="BFC324" s="63"/>
      <c r="BFD324" s="63"/>
      <c r="BFE324" s="63"/>
      <c r="BFF324" s="63"/>
      <c r="BFG324" s="63"/>
      <c r="BFH324" s="63"/>
      <c r="BFI324" s="63"/>
      <c r="BFJ324" s="63"/>
      <c r="BFK324" s="63"/>
      <c r="BFL324" s="63"/>
      <c r="BFM324" s="63"/>
      <c r="BFN324" s="63"/>
      <c r="BFO324" s="63"/>
      <c r="BFP324" s="63"/>
      <c r="BFQ324" s="63"/>
      <c r="BFR324" s="63"/>
      <c r="BFS324" s="63"/>
      <c r="BFT324" s="63"/>
      <c r="BFU324" s="63"/>
      <c r="BFV324" s="63"/>
      <c r="BFW324" s="63"/>
      <c r="BFX324" s="63"/>
      <c r="BFY324" s="63"/>
      <c r="BFZ324" s="63"/>
      <c r="BGA324" s="63"/>
      <c r="BGB324" s="63"/>
      <c r="BGC324" s="63"/>
      <c r="BGD324" s="63"/>
      <c r="BGE324" s="63"/>
      <c r="BGF324" s="63"/>
      <c r="BGG324" s="63"/>
      <c r="BGH324" s="63"/>
      <c r="BGI324" s="63"/>
      <c r="BGJ324" s="63"/>
      <c r="BGK324" s="63"/>
      <c r="BGL324" s="63"/>
      <c r="BGM324" s="63"/>
      <c r="BGN324" s="63"/>
      <c r="BGO324" s="63"/>
      <c r="BGP324" s="63"/>
      <c r="BGQ324" s="63"/>
      <c r="BGR324" s="63"/>
      <c r="BGS324" s="63"/>
      <c r="BGT324" s="63"/>
      <c r="BGU324" s="63"/>
      <c r="BGV324" s="63"/>
      <c r="BGW324" s="63"/>
      <c r="BGX324" s="63"/>
      <c r="BGY324" s="63"/>
      <c r="BGZ324" s="63"/>
      <c r="BHA324" s="63"/>
      <c r="BHB324" s="63"/>
      <c r="BHC324" s="63"/>
      <c r="BHD324" s="63"/>
      <c r="BHE324" s="63"/>
      <c r="BHF324" s="63"/>
      <c r="BHG324" s="63"/>
      <c r="BHH324" s="63"/>
      <c r="BHI324" s="63"/>
      <c r="BHJ324" s="63"/>
      <c r="BHK324" s="63"/>
      <c r="BHL324" s="63"/>
      <c r="BHM324" s="63"/>
      <c r="BHN324" s="63"/>
      <c r="BHO324" s="63"/>
      <c r="BHP324" s="63"/>
      <c r="BHQ324" s="63"/>
      <c r="BHR324" s="63"/>
      <c r="BHS324" s="63"/>
      <c r="BHT324" s="63"/>
      <c r="BHU324" s="63"/>
      <c r="BHV324" s="63"/>
      <c r="BHW324" s="63"/>
      <c r="BHX324" s="63"/>
      <c r="BHY324" s="63"/>
      <c r="BHZ324" s="63"/>
      <c r="BIA324" s="63"/>
      <c r="BIB324" s="63"/>
      <c r="BIC324" s="63"/>
      <c r="BID324" s="63"/>
      <c r="BIE324" s="63"/>
      <c r="BIF324" s="63"/>
      <c r="BIG324" s="63"/>
      <c r="BIH324" s="63"/>
      <c r="BII324" s="63"/>
      <c r="BIJ324" s="63"/>
      <c r="BIK324" s="63"/>
      <c r="BIL324" s="63"/>
      <c r="BIM324" s="63"/>
      <c r="BIN324" s="63"/>
      <c r="BIO324" s="63"/>
      <c r="BIP324" s="63"/>
      <c r="BIQ324" s="63"/>
      <c r="BIR324" s="63"/>
      <c r="BIS324" s="63"/>
      <c r="BIT324" s="63"/>
      <c r="BIU324" s="63"/>
      <c r="BIV324" s="63"/>
      <c r="BIW324" s="63"/>
      <c r="BIX324" s="63"/>
      <c r="BIY324" s="63"/>
      <c r="BIZ324" s="63"/>
      <c r="BJA324" s="63"/>
      <c r="BJB324" s="63"/>
      <c r="BJC324" s="63"/>
      <c r="BJD324" s="63"/>
      <c r="BJE324" s="63"/>
      <c r="BJF324" s="63"/>
      <c r="BJG324" s="63"/>
      <c r="BJH324" s="63"/>
      <c r="BJI324" s="63"/>
      <c r="BJJ324" s="63"/>
      <c r="BJK324" s="63"/>
      <c r="BJL324" s="63"/>
      <c r="BJM324" s="63"/>
      <c r="BJN324" s="63"/>
      <c r="BJO324" s="63"/>
      <c r="BJP324" s="63"/>
      <c r="BJQ324" s="63"/>
      <c r="BJR324" s="63"/>
      <c r="BJS324" s="63"/>
      <c r="BJT324" s="63"/>
      <c r="BJU324" s="63"/>
      <c r="BJV324" s="63"/>
      <c r="BJW324" s="63"/>
      <c r="BJX324" s="63"/>
      <c r="BJY324" s="63"/>
      <c r="BJZ324" s="63"/>
      <c r="BKA324" s="63"/>
      <c r="BKB324" s="63"/>
      <c r="BKC324" s="63"/>
      <c r="BKD324" s="63"/>
      <c r="BKE324" s="63"/>
      <c r="BKF324" s="63"/>
      <c r="BKG324" s="63"/>
      <c r="BKH324" s="63"/>
      <c r="BKI324" s="63"/>
      <c r="BKJ324" s="63"/>
      <c r="BKK324" s="63"/>
      <c r="BKL324" s="63"/>
      <c r="BKM324" s="63"/>
      <c r="BKN324" s="63"/>
      <c r="BKO324" s="63"/>
      <c r="BKP324" s="63"/>
      <c r="BKQ324" s="63"/>
      <c r="BKR324" s="63"/>
      <c r="BKS324" s="63"/>
      <c r="BKT324" s="63"/>
      <c r="BKU324" s="63"/>
      <c r="BKV324" s="63"/>
      <c r="BKW324" s="63"/>
      <c r="BKX324" s="63"/>
      <c r="BKY324" s="63"/>
      <c r="BKZ324" s="63"/>
      <c r="BLA324" s="63"/>
      <c r="BLB324" s="63"/>
      <c r="BLC324" s="63"/>
      <c r="BLD324" s="63"/>
      <c r="BLE324" s="63"/>
      <c r="BLF324" s="63"/>
      <c r="BLG324" s="63"/>
      <c r="BLH324" s="63"/>
      <c r="BLI324" s="63"/>
      <c r="BLJ324" s="63"/>
      <c r="BLK324" s="63"/>
      <c r="BLL324" s="63"/>
      <c r="BLM324" s="63"/>
      <c r="BLN324" s="63"/>
      <c r="BLO324" s="63"/>
      <c r="BLP324" s="63"/>
      <c r="BLQ324" s="63"/>
      <c r="BLR324" s="63"/>
      <c r="BLS324" s="63"/>
      <c r="BLT324" s="63"/>
      <c r="BLU324" s="63"/>
      <c r="BLV324" s="63"/>
      <c r="BLW324" s="63"/>
      <c r="BLX324" s="63"/>
      <c r="BLY324" s="63"/>
      <c r="BLZ324" s="63"/>
      <c r="BMA324" s="63"/>
      <c r="BMB324" s="63"/>
      <c r="BMC324" s="63"/>
      <c r="BMD324" s="63"/>
      <c r="BME324" s="63"/>
      <c r="BMF324" s="63"/>
      <c r="BMG324" s="63"/>
      <c r="BMH324" s="63"/>
      <c r="BMI324" s="63"/>
      <c r="BMJ324" s="63"/>
      <c r="BMK324" s="63"/>
      <c r="BML324" s="63"/>
      <c r="BMM324" s="63"/>
      <c r="BMN324" s="63"/>
      <c r="BMO324" s="63"/>
      <c r="BMP324" s="63"/>
      <c r="BMQ324" s="63"/>
      <c r="BMR324" s="63"/>
      <c r="BMS324" s="63"/>
      <c r="BMT324" s="63"/>
      <c r="BMU324" s="63"/>
      <c r="BMV324" s="63"/>
      <c r="BMW324" s="63"/>
      <c r="BMX324" s="63"/>
      <c r="BMY324" s="63"/>
      <c r="BMZ324" s="63"/>
      <c r="BNA324" s="63"/>
      <c r="BNB324" s="63"/>
      <c r="BNC324" s="63"/>
      <c r="BND324" s="63"/>
      <c r="BNE324" s="63"/>
      <c r="BNF324" s="63"/>
      <c r="BNG324" s="63"/>
      <c r="BNH324" s="63"/>
      <c r="BNI324" s="63"/>
      <c r="BNJ324" s="63"/>
      <c r="BNK324" s="63"/>
      <c r="BNL324" s="63"/>
      <c r="BNM324" s="63"/>
      <c r="BNN324" s="63"/>
      <c r="BNO324" s="63"/>
      <c r="BNP324" s="63"/>
      <c r="BNQ324" s="63"/>
      <c r="BNR324" s="63"/>
      <c r="BNS324" s="63"/>
      <c r="BNT324" s="63"/>
      <c r="BNU324" s="63"/>
      <c r="BNV324" s="63"/>
      <c r="BNW324" s="63"/>
      <c r="BNX324" s="63"/>
      <c r="BNY324" s="63"/>
      <c r="BNZ324" s="63"/>
      <c r="BOA324" s="63"/>
      <c r="BOB324" s="63"/>
      <c r="BOC324" s="63"/>
      <c r="BOD324" s="63"/>
      <c r="BOE324" s="63"/>
      <c r="BOF324" s="63"/>
      <c r="BOG324" s="63"/>
      <c r="BOH324" s="63"/>
      <c r="BOI324" s="63"/>
      <c r="BOJ324" s="63"/>
      <c r="BOK324" s="63"/>
      <c r="BOL324" s="63"/>
      <c r="BOM324" s="63"/>
      <c r="BON324" s="63"/>
      <c r="BOO324" s="63"/>
      <c r="BOP324" s="63"/>
      <c r="BOQ324" s="63"/>
      <c r="BOR324" s="63"/>
      <c r="BOS324" s="63"/>
      <c r="BOT324" s="63"/>
      <c r="BOU324" s="63"/>
      <c r="BOV324" s="63"/>
      <c r="BOW324" s="63"/>
      <c r="BOX324" s="63"/>
      <c r="BOY324" s="63"/>
      <c r="BOZ324" s="63"/>
      <c r="BPA324" s="63"/>
      <c r="BPB324" s="63"/>
      <c r="BPC324" s="63"/>
      <c r="BPD324" s="63"/>
      <c r="BPE324" s="63"/>
      <c r="BPF324" s="63"/>
      <c r="BPG324" s="63"/>
      <c r="BPH324" s="63"/>
      <c r="BPI324" s="63"/>
      <c r="BPJ324" s="63"/>
      <c r="BPK324" s="63"/>
      <c r="BPL324" s="63"/>
      <c r="BPM324" s="63"/>
      <c r="BPN324" s="63"/>
      <c r="BPO324" s="63"/>
      <c r="BPP324" s="63"/>
      <c r="BPQ324" s="63"/>
      <c r="BPR324" s="63"/>
      <c r="BPS324" s="63"/>
      <c r="BPT324" s="63"/>
      <c r="BPU324" s="63"/>
      <c r="BPV324" s="63"/>
      <c r="BPW324" s="63"/>
      <c r="BPX324" s="63"/>
      <c r="BPY324" s="63"/>
      <c r="BPZ324" s="63"/>
      <c r="BQA324" s="63"/>
      <c r="BQB324" s="63"/>
      <c r="BQC324" s="63"/>
      <c r="BQD324" s="63"/>
      <c r="BQE324" s="63"/>
      <c r="BQF324" s="63"/>
      <c r="BQG324" s="63"/>
      <c r="BQH324" s="63"/>
      <c r="BQI324" s="63"/>
      <c r="BQJ324" s="63"/>
      <c r="BQK324" s="63"/>
      <c r="BQL324" s="63"/>
      <c r="BQM324" s="63"/>
      <c r="BQN324" s="63"/>
      <c r="BQO324" s="63"/>
      <c r="BQP324" s="63"/>
      <c r="BQQ324" s="63"/>
      <c r="BQR324" s="63"/>
      <c r="BQS324" s="63"/>
      <c r="BQT324" s="63"/>
      <c r="BQU324" s="63"/>
      <c r="BQV324" s="63"/>
      <c r="BQW324" s="63"/>
      <c r="BQX324" s="63"/>
      <c r="BQY324" s="63"/>
      <c r="BQZ324" s="63"/>
      <c r="BRA324" s="63"/>
      <c r="BRB324" s="63"/>
      <c r="BRC324" s="63"/>
      <c r="BRD324" s="63"/>
      <c r="BRE324" s="63"/>
      <c r="BRF324" s="63"/>
      <c r="BRG324" s="63"/>
      <c r="BRH324" s="63"/>
      <c r="BRI324" s="63"/>
      <c r="BRJ324" s="63"/>
      <c r="BRK324" s="63"/>
      <c r="BRL324" s="63"/>
      <c r="BRM324" s="63"/>
      <c r="BRN324" s="63"/>
      <c r="BRO324" s="63"/>
      <c r="BRP324" s="63"/>
      <c r="BRQ324" s="63"/>
      <c r="BRR324" s="63"/>
      <c r="BRS324" s="63"/>
      <c r="BRT324" s="63"/>
      <c r="BRU324" s="63"/>
      <c r="BRV324" s="63"/>
      <c r="BRW324" s="63"/>
      <c r="BRX324" s="63"/>
      <c r="BRY324" s="63"/>
      <c r="BRZ324" s="63"/>
      <c r="BSA324" s="63"/>
      <c r="BSB324" s="63"/>
      <c r="BSC324" s="63"/>
      <c r="BSD324" s="63"/>
      <c r="BSE324" s="63"/>
      <c r="BSF324" s="63"/>
      <c r="BSG324" s="63"/>
      <c r="BSH324" s="63"/>
      <c r="BSI324" s="63"/>
      <c r="BSJ324" s="63"/>
      <c r="BSK324" s="63"/>
      <c r="BSL324" s="63"/>
      <c r="BSM324" s="63"/>
      <c r="BSN324" s="63"/>
      <c r="BSO324" s="63"/>
      <c r="BSP324" s="63"/>
      <c r="BSQ324" s="63"/>
      <c r="BSR324" s="63"/>
      <c r="BSS324" s="63"/>
      <c r="BST324" s="63"/>
      <c r="BSU324" s="63"/>
      <c r="BSV324" s="63"/>
      <c r="BSW324" s="63"/>
      <c r="BSX324" s="63"/>
      <c r="BSY324" s="63"/>
      <c r="BSZ324" s="63"/>
      <c r="BTA324" s="63"/>
      <c r="BTB324" s="63"/>
      <c r="BTC324" s="63"/>
      <c r="BTD324" s="63"/>
      <c r="BTE324" s="63"/>
      <c r="BTF324" s="63"/>
      <c r="BTG324" s="63"/>
      <c r="BTH324" s="63"/>
      <c r="BTI324" s="63"/>
      <c r="BTJ324" s="63"/>
      <c r="BTK324" s="63"/>
      <c r="BTL324" s="63"/>
      <c r="BTM324" s="63"/>
      <c r="BTN324" s="63"/>
      <c r="BTO324" s="63"/>
      <c r="BTP324" s="63"/>
      <c r="BTQ324" s="63"/>
      <c r="BTR324" s="63"/>
      <c r="BTS324" s="63"/>
      <c r="BTT324" s="63"/>
      <c r="BTU324" s="63"/>
      <c r="BTV324" s="63"/>
      <c r="BTW324" s="63"/>
      <c r="BTX324" s="63"/>
      <c r="BTY324" s="63"/>
      <c r="BTZ324" s="63"/>
      <c r="BUA324" s="63"/>
      <c r="BUB324" s="63"/>
      <c r="BUC324" s="63"/>
      <c r="BUD324" s="63"/>
      <c r="BUE324" s="63"/>
      <c r="BUF324" s="63"/>
      <c r="BUG324" s="63"/>
      <c r="BUH324" s="63"/>
      <c r="BUI324" s="63"/>
      <c r="BUJ324" s="63"/>
      <c r="BUK324" s="63"/>
      <c r="BUL324" s="63"/>
      <c r="BUM324" s="63"/>
      <c r="BUN324" s="63"/>
      <c r="BUO324" s="63"/>
      <c r="BUP324" s="63"/>
      <c r="BUQ324" s="63"/>
      <c r="BUR324" s="63"/>
      <c r="BUS324" s="63"/>
      <c r="BUT324" s="63"/>
      <c r="BUU324" s="63"/>
      <c r="BUV324" s="63"/>
      <c r="BUW324" s="63"/>
      <c r="BUX324" s="63"/>
      <c r="BUY324" s="63"/>
      <c r="BUZ324" s="63"/>
      <c r="BVA324" s="63"/>
      <c r="BVB324" s="63"/>
      <c r="BVC324" s="63"/>
      <c r="BVD324" s="63"/>
      <c r="BVE324" s="63"/>
      <c r="BVF324" s="63"/>
      <c r="BVG324" s="63"/>
      <c r="BVH324" s="63"/>
      <c r="BVI324" s="63"/>
      <c r="BVJ324" s="63"/>
      <c r="BVK324" s="63"/>
      <c r="BVL324" s="63"/>
      <c r="BVM324" s="63"/>
      <c r="BVN324" s="63"/>
      <c r="BVO324" s="63"/>
      <c r="BVP324" s="63"/>
      <c r="BVQ324" s="63"/>
      <c r="BVR324" s="63"/>
      <c r="BVS324" s="63"/>
      <c r="BVT324" s="63"/>
      <c r="BVU324" s="63"/>
      <c r="BVV324" s="63"/>
      <c r="BVW324" s="63"/>
      <c r="BVX324" s="63"/>
      <c r="BVY324" s="63"/>
      <c r="BVZ324" s="63"/>
      <c r="BWA324" s="63"/>
      <c r="BWB324" s="63"/>
      <c r="BWC324" s="63"/>
      <c r="BWD324" s="63"/>
      <c r="BWE324" s="63"/>
      <c r="BWF324" s="63"/>
      <c r="BWG324" s="63"/>
      <c r="BWH324" s="63"/>
      <c r="BWI324" s="63"/>
      <c r="BWJ324" s="63"/>
      <c r="BWK324" s="63"/>
      <c r="BWL324" s="63"/>
      <c r="BWM324" s="63"/>
      <c r="BWN324" s="63"/>
      <c r="BWO324" s="63"/>
      <c r="BWP324" s="63"/>
      <c r="BWQ324" s="63"/>
      <c r="BWR324" s="63"/>
      <c r="BWS324" s="63"/>
      <c r="BWT324" s="63"/>
      <c r="BWU324" s="63"/>
      <c r="BWV324" s="63"/>
      <c r="BWW324" s="63"/>
      <c r="BWX324" s="63"/>
      <c r="BWY324" s="63"/>
      <c r="BWZ324" s="63"/>
      <c r="BXA324" s="63"/>
      <c r="BXB324" s="63"/>
      <c r="BXC324" s="63"/>
      <c r="BXD324" s="63"/>
      <c r="BXE324" s="63"/>
      <c r="BXF324" s="63"/>
      <c r="BXG324" s="63"/>
      <c r="BXH324" s="63"/>
      <c r="BXI324" s="63"/>
      <c r="BXJ324" s="63"/>
      <c r="BXK324" s="63"/>
      <c r="BXL324" s="63"/>
      <c r="BXM324" s="63"/>
      <c r="BXN324" s="63"/>
      <c r="BXO324" s="63"/>
      <c r="BXP324" s="63"/>
      <c r="BXQ324" s="63"/>
      <c r="BXR324" s="63"/>
      <c r="BXS324" s="63"/>
      <c r="BXT324" s="63"/>
      <c r="BXU324" s="63"/>
      <c r="BXV324" s="63"/>
      <c r="BXW324" s="63"/>
      <c r="BXX324" s="63"/>
      <c r="BXY324" s="63"/>
      <c r="BXZ324" s="63"/>
      <c r="BYA324" s="63"/>
      <c r="BYB324" s="63"/>
      <c r="BYC324" s="63"/>
      <c r="BYD324" s="63"/>
      <c r="BYE324" s="63"/>
      <c r="BYF324" s="63"/>
      <c r="BYG324" s="63"/>
      <c r="BYH324" s="63"/>
      <c r="BYI324" s="63"/>
      <c r="BYJ324" s="63"/>
      <c r="BYK324" s="63"/>
      <c r="BYL324" s="63"/>
      <c r="BYM324" s="63"/>
      <c r="BYN324" s="63"/>
      <c r="BYO324" s="63"/>
      <c r="BYP324" s="63"/>
      <c r="BYQ324" s="63"/>
      <c r="BYR324" s="63"/>
      <c r="BYS324" s="63"/>
      <c r="BYT324" s="63"/>
      <c r="BYU324" s="63"/>
      <c r="BYV324" s="63"/>
      <c r="BYW324" s="63"/>
      <c r="BYX324" s="63"/>
      <c r="BYY324" s="63"/>
      <c r="BYZ324" s="63"/>
      <c r="BZA324" s="63"/>
      <c r="BZB324" s="63"/>
      <c r="BZC324" s="63"/>
      <c r="BZD324" s="63"/>
      <c r="BZE324" s="63"/>
      <c r="BZF324" s="63"/>
      <c r="BZG324" s="63"/>
      <c r="BZH324" s="63"/>
      <c r="BZI324" s="63"/>
      <c r="BZJ324" s="63"/>
      <c r="BZK324" s="63"/>
      <c r="BZL324" s="63"/>
      <c r="BZM324" s="63"/>
      <c r="BZN324" s="63"/>
      <c r="BZO324" s="63"/>
      <c r="BZP324" s="63"/>
      <c r="BZQ324" s="63"/>
      <c r="BZR324" s="63"/>
      <c r="BZS324" s="63"/>
      <c r="BZT324" s="63"/>
      <c r="BZU324" s="63"/>
      <c r="BZV324" s="63"/>
      <c r="BZW324" s="63"/>
      <c r="BZX324" s="63"/>
      <c r="BZY324" s="63"/>
      <c r="BZZ324" s="63"/>
      <c r="CAA324" s="63"/>
      <c r="CAB324" s="63"/>
      <c r="CAC324" s="63"/>
      <c r="CAD324" s="63"/>
      <c r="CAE324" s="63"/>
      <c r="CAF324" s="63"/>
      <c r="CAG324" s="63"/>
      <c r="CAH324" s="63"/>
      <c r="CAI324" s="63"/>
      <c r="CAJ324" s="63"/>
      <c r="CAK324" s="63"/>
      <c r="CAL324" s="63"/>
      <c r="CAM324" s="63"/>
      <c r="CAN324" s="63"/>
      <c r="CAO324" s="63"/>
      <c r="CAP324" s="63"/>
      <c r="CAQ324" s="63"/>
      <c r="CAR324" s="63"/>
      <c r="CAS324" s="63"/>
      <c r="CAT324" s="63"/>
      <c r="CAU324" s="63"/>
      <c r="CAV324" s="63"/>
      <c r="CAW324" s="63"/>
      <c r="CAX324" s="63"/>
      <c r="CAY324" s="63"/>
      <c r="CAZ324" s="63"/>
      <c r="CBA324" s="63"/>
      <c r="CBB324" s="63"/>
      <c r="CBC324" s="63"/>
      <c r="CBD324" s="63"/>
      <c r="CBE324" s="63"/>
      <c r="CBF324" s="63"/>
      <c r="CBG324" s="63"/>
      <c r="CBH324" s="63"/>
      <c r="CBI324" s="63"/>
      <c r="CBJ324" s="63"/>
      <c r="CBK324" s="63"/>
      <c r="CBL324" s="63"/>
      <c r="CBM324" s="63"/>
      <c r="CBN324" s="63"/>
      <c r="CBO324" s="63"/>
      <c r="CBP324" s="63"/>
      <c r="CBQ324" s="63"/>
      <c r="CBR324" s="63"/>
      <c r="CBS324" s="63"/>
      <c r="CBT324" s="63"/>
      <c r="CBU324" s="63"/>
      <c r="CBV324" s="63"/>
      <c r="CBW324" s="63"/>
      <c r="CBX324" s="63"/>
      <c r="CBY324" s="63"/>
      <c r="CBZ324" s="63"/>
      <c r="CCA324" s="63"/>
      <c r="CCB324" s="63"/>
      <c r="CCC324" s="63"/>
      <c r="CCD324" s="63"/>
      <c r="CCE324" s="63"/>
      <c r="CCF324" s="63"/>
      <c r="CCG324" s="63"/>
      <c r="CCH324" s="63"/>
      <c r="CCI324" s="63"/>
      <c r="CCJ324" s="63"/>
      <c r="CCK324" s="63"/>
      <c r="CCL324" s="63"/>
      <c r="CCM324" s="63"/>
      <c r="CCN324" s="63"/>
      <c r="CCO324" s="63"/>
      <c r="CCP324" s="63"/>
      <c r="CCQ324" s="63"/>
      <c r="CCR324" s="63"/>
      <c r="CCS324" s="63"/>
      <c r="CCT324" s="63"/>
      <c r="CCU324" s="63"/>
      <c r="CCV324" s="63"/>
      <c r="CCW324" s="63"/>
      <c r="CCX324" s="63"/>
      <c r="CCY324" s="63"/>
      <c r="CCZ324" s="63"/>
      <c r="CDA324" s="63"/>
      <c r="CDB324" s="63"/>
      <c r="CDC324" s="63"/>
      <c r="CDD324" s="63"/>
      <c r="CDE324" s="63"/>
      <c r="CDF324" s="63"/>
      <c r="CDG324" s="63"/>
      <c r="CDH324" s="63"/>
      <c r="CDI324" s="63"/>
      <c r="CDJ324" s="63"/>
      <c r="CDK324" s="63"/>
      <c r="CDL324" s="63"/>
      <c r="CDM324" s="63"/>
      <c r="CDN324" s="63"/>
      <c r="CDO324" s="63"/>
      <c r="CDP324" s="63"/>
      <c r="CDQ324" s="63"/>
      <c r="CDR324" s="63"/>
      <c r="CDS324" s="63"/>
      <c r="CDT324" s="63"/>
      <c r="CDU324" s="63"/>
      <c r="CDV324" s="63"/>
      <c r="CDW324" s="63"/>
      <c r="CDX324" s="63"/>
      <c r="CDY324" s="63"/>
      <c r="CDZ324" s="63"/>
      <c r="CEA324" s="63"/>
      <c r="CEB324" s="63"/>
      <c r="CEC324" s="63"/>
      <c r="CED324" s="63"/>
      <c r="CEE324" s="63"/>
      <c r="CEF324" s="63"/>
      <c r="CEG324" s="63"/>
      <c r="CEH324" s="63"/>
      <c r="CEI324" s="63"/>
      <c r="CEJ324" s="63"/>
      <c r="CEK324" s="63"/>
      <c r="CEL324" s="63"/>
      <c r="CEM324" s="63"/>
      <c r="CEN324" s="63"/>
      <c r="CEO324" s="63"/>
      <c r="CEP324" s="63"/>
      <c r="CEQ324" s="63"/>
      <c r="CER324" s="63"/>
      <c r="CES324" s="63"/>
      <c r="CET324" s="63"/>
      <c r="CEU324" s="63"/>
      <c r="CEV324" s="63"/>
      <c r="CEW324" s="63"/>
      <c r="CEX324" s="63"/>
      <c r="CEY324" s="63"/>
      <c r="CEZ324" s="63"/>
      <c r="CFA324" s="63"/>
      <c r="CFB324" s="63"/>
      <c r="CFC324" s="63"/>
      <c r="CFD324" s="63"/>
      <c r="CFE324" s="63"/>
      <c r="CFF324" s="63"/>
      <c r="CFG324" s="63"/>
      <c r="CFH324" s="63"/>
      <c r="CFI324" s="63"/>
      <c r="CFJ324" s="63"/>
      <c r="CFK324" s="63"/>
      <c r="CFL324" s="63"/>
      <c r="CFM324" s="63"/>
      <c r="CFN324" s="63"/>
      <c r="CFO324" s="63"/>
      <c r="CFP324" s="63"/>
      <c r="CFQ324" s="63"/>
      <c r="CFR324" s="63"/>
      <c r="CFS324" s="63"/>
      <c r="CFT324" s="63"/>
      <c r="CFU324" s="63"/>
      <c r="CFV324" s="63"/>
      <c r="CFW324" s="63"/>
      <c r="CFX324" s="63"/>
      <c r="CFY324" s="63"/>
      <c r="CFZ324" s="63"/>
      <c r="CGA324" s="63"/>
      <c r="CGB324" s="63"/>
      <c r="CGC324" s="63"/>
      <c r="CGD324" s="63"/>
      <c r="CGE324" s="63"/>
      <c r="CGF324" s="63"/>
      <c r="CGG324" s="63"/>
      <c r="CGH324" s="63"/>
      <c r="CGI324" s="63"/>
      <c r="CGJ324" s="63"/>
      <c r="CGK324" s="63"/>
      <c r="CGL324" s="63"/>
      <c r="CGM324" s="63"/>
      <c r="CGN324" s="63"/>
      <c r="CGO324" s="63"/>
      <c r="CGP324" s="63"/>
      <c r="CGQ324" s="63"/>
      <c r="CGR324" s="63"/>
      <c r="CGS324" s="63"/>
      <c r="CGT324" s="63"/>
      <c r="CGU324" s="63"/>
      <c r="CGV324" s="63"/>
      <c r="CGW324" s="63"/>
      <c r="CGX324" s="63"/>
      <c r="CGY324" s="63"/>
      <c r="CGZ324" s="63"/>
      <c r="CHA324" s="63"/>
      <c r="CHB324" s="63"/>
      <c r="CHC324" s="63"/>
      <c r="CHD324" s="63"/>
      <c r="CHE324" s="63"/>
      <c r="CHF324" s="63"/>
      <c r="CHG324" s="63"/>
      <c r="CHH324" s="63"/>
      <c r="CHI324" s="63"/>
      <c r="CHJ324" s="63"/>
      <c r="CHK324" s="63"/>
      <c r="CHL324" s="63"/>
      <c r="CHM324" s="63"/>
      <c r="CHN324" s="63"/>
      <c r="CHO324" s="63"/>
      <c r="CHP324" s="63"/>
      <c r="CHQ324" s="63"/>
      <c r="CHR324" s="63"/>
      <c r="CHS324" s="63"/>
      <c r="CHT324" s="63"/>
      <c r="CHU324" s="63"/>
      <c r="CHV324" s="63"/>
      <c r="CHW324" s="63"/>
      <c r="CHX324" s="63"/>
      <c r="CHY324" s="63"/>
      <c r="CHZ324" s="63"/>
      <c r="CIA324" s="63"/>
      <c r="CIB324" s="63"/>
      <c r="CIC324" s="63"/>
      <c r="CID324" s="63"/>
      <c r="CIE324" s="63"/>
      <c r="CIF324" s="63"/>
      <c r="CIG324" s="63"/>
      <c r="CIH324" s="63"/>
      <c r="CII324" s="63"/>
      <c r="CIJ324" s="63"/>
      <c r="CIK324" s="63"/>
      <c r="CIL324" s="63"/>
      <c r="CIM324" s="63"/>
      <c r="CIN324" s="63"/>
      <c r="CIO324" s="63"/>
      <c r="CIP324" s="63"/>
      <c r="CIQ324" s="63"/>
      <c r="CIR324" s="63"/>
      <c r="CIS324" s="63"/>
      <c r="CIT324" s="63"/>
      <c r="CIU324" s="63"/>
      <c r="CIV324" s="63"/>
      <c r="CIW324" s="63"/>
      <c r="CIX324" s="63"/>
      <c r="CIY324" s="63"/>
      <c r="CIZ324" s="63"/>
      <c r="CJA324" s="63"/>
      <c r="CJB324" s="63"/>
      <c r="CJC324" s="63"/>
      <c r="CJD324" s="63"/>
      <c r="CJE324" s="63"/>
      <c r="CJF324" s="63"/>
      <c r="CJG324" s="63"/>
      <c r="CJH324" s="63"/>
      <c r="CJI324" s="63"/>
      <c r="CJJ324" s="63"/>
      <c r="CJK324" s="63"/>
      <c r="CJL324" s="63"/>
      <c r="CJM324" s="63"/>
      <c r="CJN324" s="63"/>
      <c r="CJO324" s="63"/>
      <c r="CJP324" s="63"/>
      <c r="CJQ324" s="63"/>
      <c r="CJR324" s="63"/>
      <c r="CJS324" s="63"/>
      <c r="CJT324" s="63"/>
      <c r="CJU324" s="63"/>
      <c r="CJV324" s="63"/>
      <c r="CJW324" s="63"/>
      <c r="CJX324" s="63"/>
      <c r="CJY324" s="63"/>
      <c r="CJZ324" s="63"/>
      <c r="CKA324" s="63"/>
      <c r="CKB324" s="63"/>
      <c r="CKC324" s="63"/>
      <c r="CKD324" s="63"/>
      <c r="CKE324" s="63"/>
      <c r="CKF324" s="63"/>
      <c r="CKG324" s="63"/>
      <c r="CKH324" s="63"/>
      <c r="CKI324" s="63"/>
      <c r="CKJ324" s="63"/>
      <c r="CKK324" s="63"/>
      <c r="CKL324" s="63"/>
      <c r="CKM324" s="63"/>
      <c r="CKN324" s="63"/>
      <c r="CKO324" s="63"/>
      <c r="CKP324" s="63"/>
      <c r="CKQ324" s="63"/>
      <c r="CKR324" s="63"/>
      <c r="CKS324" s="63"/>
      <c r="CKT324" s="63"/>
      <c r="CKU324" s="63"/>
      <c r="CKV324" s="63"/>
      <c r="CKW324" s="63"/>
      <c r="CKX324" s="63"/>
      <c r="CKY324" s="63"/>
      <c r="CKZ324" s="63"/>
      <c r="CLA324" s="63"/>
      <c r="CLB324" s="63"/>
      <c r="CLC324" s="63"/>
      <c r="CLD324" s="63"/>
      <c r="CLE324" s="63"/>
      <c r="CLF324" s="63"/>
      <c r="CLG324" s="63"/>
      <c r="CLH324" s="63"/>
      <c r="CLI324" s="63"/>
      <c r="CLJ324" s="63"/>
      <c r="CLK324" s="63"/>
      <c r="CLL324" s="63"/>
      <c r="CLM324" s="63"/>
      <c r="CLN324" s="63"/>
      <c r="CLO324" s="63"/>
      <c r="CLP324" s="63"/>
      <c r="CLQ324" s="63"/>
      <c r="CLR324" s="63"/>
      <c r="CLS324" s="63"/>
      <c r="CLT324" s="63"/>
      <c r="CLU324" s="63"/>
      <c r="CLV324" s="63"/>
      <c r="CLW324" s="63"/>
      <c r="CLX324" s="63"/>
      <c r="CLY324" s="63"/>
      <c r="CLZ324" s="63"/>
      <c r="CMA324" s="63"/>
      <c r="CMB324" s="63"/>
      <c r="CMC324" s="63"/>
      <c r="CMD324" s="63"/>
      <c r="CME324" s="63"/>
      <c r="CMF324" s="63"/>
      <c r="CMG324" s="63"/>
      <c r="CMH324" s="63"/>
      <c r="CMI324" s="63"/>
      <c r="CMJ324" s="63"/>
      <c r="CMK324" s="63"/>
      <c r="CML324" s="63"/>
      <c r="CMM324" s="63"/>
      <c r="CMN324" s="63"/>
      <c r="CMO324" s="63"/>
      <c r="CMP324" s="63"/>
      <c r="CMQ324" s="63"/>
      <c r="CMR324" s="63"/>
      <c r="CMS324" s="63"/>
      <c r="CMT324" s="63"/>
      <c r="CMU324" s="63"/>
      <c r="CMV324" s="63"/>
      <c r="CMW324" s="63"/>
      <c r="CMX324" s="63"/>
      <c r="CMY324" s="63"/>
      <c r="CMZ324" s="63"/>
      <c r="CNA324" s="63"/>
      <c r="CNB324" s="63"/>
      <c r="CNC324" s="63"/>
      <c r="CND324" s="63"/>
      <c r="CNE324" s="63"/>
      <c r="CNF324" s="63"/>
      <c r="CNG324" s="63"/>
      <c r="CNH324" s="63"/>
      <c r="CNI324" s="63"/>
      <c r="CNJ324" s="63"/>
      <c r="CNK324" s="63"/>
      <c r="CNL324" s="63"/>
      <c r="CNM324" s="63"/>
      <c r="CNN324" s="63"/>
      <c r="CNO324" s="63"/>
      <c r="CNP324" s="63"/>
      <c r="CNQ324" s="63"/>
      <c r="CNR324" s="63"/>
      <c r="CNS324" s="63"/>
      <c r="CNT324" s="63"/>
      <c r="CNU324" s="63"/>
      <c r="CNV324" s="63"/>
      <c r="CNW324" s="63"/>
      <c r="CNX324" s="63"/>
      <c r="CNY324" s="63"/>
      <c r="CNZ324" s="63"/>
      <c r="COA324" s="63"/>
      <c r="COB324" s="63"/>
      <c r="COC324" s="63"/>
      <c r="COD324" s="63"/>
      <c r="COE324" s="63"/>
      <c r="COF324" s="63"/>
      <c r="COG324" s="63"/>
      <c r="COH324" s="63"/>
      <c r="COI324" s="63"/>
      <c r="COJ324" s="63"/>
      <c r="COK324" s="63"/>
      <c r="COL324" s="63"/>
      <c r="COM324" s="63"/>
      <c r="CON324" s="63"/>
      <c r="COO324" s="63"/>
      <c r="COP324" s="63"/>
      <c r="COQ324" s="63"/>
      <c r="COR324" s="63"/>
      <c r="COS324" s="63"/>
      <c r="COT324" s="63"/>
      <c r="COU324" s="63"/>
      <c r="COV324" s="63"/>
      <c r="COW324" s="63"/>
      <c r="COX324" s="63"/>
      <c r="COY324" s="63"/>
      <c r="COZ324" s="63"/>
      <c r="CPA324" s="63"/>
      <c r="CPB324" s="63"/>
      <c r="CPC324" s="63"/>
      <c r="CPD324" s="63"/>
      <c r="CPE324" s="63"/>
      <c r="CPF324" s="63"/>
      <c r="CPG324" s="63"/>
      <c r="CPH324" s="63"/>
      <c r="CPI324" s="63"/>
      <c r="CPJ324" s="63"/>
      <c r="CPK324" s="63"/>
      <c r="CPL324" s="63"/>
      <c r="CPM324" s="63"/>
      <c r="CPN324" s="63"/>
      <c r="CPO324" s="63"/>
      <c r="CPP324" s="63"/>
      <c r="CPQ324" s="63"/>
      <c r="CPR324" s="63"/>
      <c r="CPS324" s="63"/>
      <c r="CPT324" s="63"/>
      <c r="CPU324" s="63"/>
      <c r="CPV324" s="63"/>
      <c r="CPW324" s="63"/>
      <c r="CPX324" s="63"/>
      <c r="CPY324" s="63"/>
      <c r="CPZ324" s="63"/>
      <c r="CQA324" s="63"/>
      <c r="CQB324" s="63"/>
      <c r="CQC324" s="63"/>
      <c r="CQD324" s="63"/>
      <c r="CQE324" s="63"/>
      <c r="CQF324" s="63"/>
      <c r="CQG324" s="63"/>
      <c r="CQH324" s="63"/>
      <c r="CQI324" s="63"/>
      <c r="CQJ324" s="63"/>
      <c r="CQK324" s="63"/>
      <c r="CQL324" s="63"/>
      <c r="CQM324" s="63"/>
      <c r="CQN324" s="63"/>
      <c r="CQO324" s="63"/>
      <c r="CQP324" s="63"/>
      <c r="CQQ324" s="63"/>
      <c r="CQR324" s="63"/>
      <c r="CQS324" s="63"/>
      <c r="CQT324" s="63"/>
      <c r="CQU324" s="63"/>
      <c r="CQV324" s="63"/>
      <c r="CQW324" s="63"/>
      <c r="CQX324" s="63"/>
      <c r="CQY324" s="63"/>
      <c r="CQZ324" s="63"/>
      <c r="CRA324" s="63"/>
      <c r="CRB324" s="63"/>
      <c r="CRC324" s="63"/>
      <c r="CRD324" s="63"/>
      <c r="CRE324" s="63"/>
      <c r="CRF324" s="63"/>
      <c r="CRG324" s="63"/>
      <c r="CRH324" s="63"/>
      <c r="CRI324" s="63"/>
      <c r="CRJ324" s="63"/>
      <c r="CRK324" s="63"/>
      <c r="CRL324" s="63"/>
      <c r="CRM324" s="63"/>
      <c r="CRN324" s="63"/>
      <c r="CRO324" s="63"/>
      <c r="CRP324" s="63"/>
      <c r="CRQ324" s="63"/>
      <c r="CRR324" s="63"/>
      <c r="CRS324" s="63"/>
      <c r="CRT324" s="63"/>
      <c r="CRU324" s="63"/>
      <c r="CRV324" s="63"/>
      <c r="CRW324" s="63"/>
      <c r="CRX324" s="63"/>
      <c r="CRY324" s="63"/>
      <c r="CRZ324" s="63"/>
      <c r="CSA324" s="63"/>
      <c r="CSB324" s="63"/>
      <c r="CSC324" s="63"/>
      <c r="CSD324" s="63"/>
      <c r="CSE324" s="63"/>
      <c r="CSF324" s="63"/>
      <c r="CSG324" s="63"/>
      <c r="CSH324" s="63"/>
      <c r="CSI324" s="63"/>
      <c r="CSJ324" s="63"/>
      <c r="CSK324" s="63"/>
      <c r="CSL324" s="63"/>
      <c r="CSM324" s="63"/>
      <c r="CSN324" s="63"/>
      <c r="CSO324" s="63"/>
      <c r="CSP324" s="63"/>
      <c r="CSQ324" s="63"/>
      <c r="CSR324" s="63"/>
      <c r="CSS324" s="63"/>
      <c r="CST324" s="63"/>
      <c r="CSU324" s="63"/>
      <c r="CSV324" s="63"/>
      <c r="CSW324" s="63"/>
      <c r="CSX324" s="63"/>
      <c r="CSY324" s="63"/>
      <c r="CSZ324" s="63"/>
      <c r="CTA324" s="63"/>
      <c r="CTB324" s="63"/>
      <c r="CTC324" s="63"/>
      <c r="CTD324" s="63"/>
      <c r="CTE324" s="63"/>
      <c r="CTF324" s="63"/>
      <c r="CTG324" s="63"/>
      <c r="CTH324" s="63"/>
      <c r="CTI324" s="63"/>
      <c r="CTJ324" s="63"/>
      <c r="CTK324" s="63"/>
      <c r="CTL324" s="63"/>
      <c r="CTM324" s="63"/>
      <c r="CTN324" s="63"/>
      <c r="CTO324" s="63"/>
      <c r="CTP324" s="63"/>
      <c r="CTQ324" s="63"/>
      <c r="CTR324" s="63"/>
      <c r="CTS324" s="63"/>
      <c r="CTT324" s="63"/>
      <c r="CTU324" s="63"/>
      <c r="CTV324" s="63"/>
      <c r="CTW324" s="63"/>
      <c r="CTX324" s="63"/>
      <c r="CTY324" s="63"/>
      <c r="CTZ324" s="63"/>
      <c r="CUA324" s="63"/>
      <c r="CUB324" s="63"/>
      <c r="CUC324" s="63"/>
      <c r="CUD324" s="63"/>
      <c r="CUE324" s="63"/>
      <c r="CUF324" s="63"/>
      <c r="CUG324" s="63"/>
      <c r="CUH324" s="63"/>
      <c r="CUI324" s="63"/>
      <c r="CUJ324" s="63"/>
      <c r="CUK324" s="63"/>
      <c r="CUL324" s="63"/>
      <c r="CUM324" s="63"/>
      <c r="CUN324" s="63"/>
      <c r="CUO324" s="63"/>
      <c r="CUP324" s="63"/>
      <c r="CUQ324" s="63"/>
      <c r="CUR324" s="63"/>
      <c r="CUS324" s="63"/>
      <c r="CUT324" s="63"/>
      <c r="CUU324" s="63"/>
      <c r="CUV324" s="63"/>
      <c r="CUW324" s="63"/>
      <c r="CUX324" s="63"/>
      <c r="CUY324" s="63"/>
      <c r="CUZ324" s="63"/>
      <c r="CVA324" s="63"/>
      <c r="CVB324" s="63"/>
      <c r="CVC324" s="63"/>
      <c r="CVD324" s="63"/>
      <c r="CVE324" s="63"/>
      <c r="CVF324" s="63"/>
      <c r="CVG324" s="63"/>
      <c r="CVH324" s="63"/>
      <c r="CVI324" s="63"/>
      <c r="CVJ324" s="63"/>
      <c r="CVK324" s="63"/>
      <c r="CVL324" s="63"/>
      <c r="CVM324" s="63"/>
      <c r="CVN324" s="63"/>
      <c r="CVO324" s="63"/>
      <c r="CVP324" s="63"/>
      <c r="CVQ324" s="63"/>
      <c r="CVR324" s="63"/>
      <c r="CVS324" s="63"/>
      <c r="CVT324" s="63"/>
      <c r="CVU324" s="63"/>
      <c r="CVV324" s="63"/>
      <c r="CVW324" s="63"/>
      <c r="CVX324" s="63"/>
      <c r="CVY324" s="63"/>
      <c r="CVZ324" s="63"/>
      <c r="CWA324" s="63"/>
      <c r="CWB324" s="63"/>
      <c r="CWC324" s="63"/>
      <c r="CWD324" s="63"/>
      <c r="CWE324" s="63"/>
      <c r="CWF324" s="63"/>
      <c r="CWG324" s="63"/>
      <c r="CWH324" s="63"/>
      <c r="CWI324" s="63"/>
      <c r="CWJ324" s="63"/>
      <c r="CWK324" s="63"/>
      <c r="CWL324" s="63"/>
      <c r="CWM324" s="63"/>
      <c r="CWN324" s="63"/>
      <c r="CWO324" s="63"/>
      <c r="CWP324" s="63"/>
      <c r="CWQ324" s="63"/>
      <c r="CWR324" s="63"/>
      <c r="CWS324" s="63"/>
      <c r="CWT324" s="63"/>
      <c r="CWU324" s="63"/>
      <c r="CWV324" s="63"/>
      <c r="CWW324" s="63"/>
      <c r="CWX324" s="63"/>
      <c r="CWY324" s="63"/>
      <c r="CWZ324" s="63"/>
      <c r="CXA324" s="63"/>
      <c r="CXB324" s="63"/>
      <c r="CXC324" s="63"/>
      <c r="CXD324" s="63"/>
      <c r="CXE324" s="63"/>
      <c r="CXF324" s="63"/>
      <c r="CXG324" s="63"/>
      <c r="CXH324" s="63"/>
      <c r="CXI324" s="63"/>
      <c r="CXJ324" s="63"/>
      <c r="CXK324" s="63"/>
      <c r="CXL324" s="63"/>
      <c r="CXM324" s="63"/>
      <c r="CXN324" s="63"/>
      <c r="CXO324" s="63"/>
      <c r="CXP324" s="63"/>
      <c r="CXQ324" s="63"/>
      <c r="CXR324" s="63"/>
      <c r="CXS324" s="63"/>
      <c r="CXT324" s="63"/>
      <c r="CXU324" s="63"/>
      <c r="CXV324" s="63"/>
      <c r="CXW324" s="63"/>
      <c r="CXX324" s="63"/>
      <c r="CXY324" s="63"/>
      <c r="CXZ324" s="63"/>
      <c r="CYA324" s="63"/>
      <c r="CYB324" s="63"/>
      <c r="CYC324" s="63"/>
      <c r="CYD324" s="63"/>
      <c r="CYE324" s="63"/>
      <c r="CYF324" s="63"/>
      <c r="CYG324" s="63"/>
      <c r="CYH324" s="63"/>
      <c r="CYI324" s="63"/>
      <c r="CYJ324" s="63"/>
      <c r="CYK324" s="63"/>
      <c r="CYL324" s="63"/>
      <c r="CYM324" s="63"/>
      <c r="CYN324" s="63"/>
      <c r="CYO324" s="63"/>
      <c r="CYP324" s="63"/>
      <c r="CYQ324" s="63"/>
      <c r="CYR324" s="63"/>
      <c r="CYS324" s="63"/>
      <c r="CYT324" s="63"/>
      <c r="CYU324" s="63"/>
      <c r="CYV324" s="63"/>
      <c r="CYW324" s="63"/>
      <c r="CYX324" s="63"/>
      <c r="CYY324" s="63"/>
      <c r="CYZ324" s="63"/>
      <c r="CZA324" s="63"/>
      <c r="CZB324" s="63"/>
      <c r="CZC324" s="63"/>
      <c r="CZD324" s="63"/>
      <c r="CZE324" s="63"/>
      <c r="CZF324" s="63"/>
      <c r="CZG324" s="63"/>
      <c r="CZH324" s="63"/>
      <c r="CZI324" s="63"/>
      <c r="CZJ324" s="63"/>
      <c r="CZK324" s="63"/>
      <c r="CZL324" s="63"/>
      <c r="CZM324" s="63"/>
      <c r="CZN324" s="63"/>
      <c r="CZO324" s="63"/>
      <c r="CZP324" s="63"/>
      <c r="CZQ324" s="63"/>
      <c r="CZR324" s="63"/>
      <c r="CZS324" s="63"/>
      <c r="CZT324" s="63"/>
      <c r="CZU324" s="63"/>
      <c r="CZV324" s="63"/>
      <c r="CZW324" s="63"/>
      <c r="CZX324" s="63"/>
      <c r="CZY324" s="63"/>
      <c r="CZZ324" s="63"/>
      <c r="DAA324" s="63"/>
      <c r="DAB324" s="63"/>
      <c r="DAC324" s="63"/>
      <c r="DAD324" s="63"/>
      <c r="DAE324" s="63"/>
      <c r="DAF324" s="63"/>
      <c r="DAG324" s="63"/>
      <c r="DAH324" s="63"/>
      <c r="DAI324" s="63"/>
      <c r="DAJ324" s="63"/>
      <c r="DAK324" s="63"/>
      <c r="DAL324" s="63"/>
      <c r="DAM324" s="63"/>
      <c r="DAN324" s="63"/>
      <c r="DAO324" s="63"/>
      <c r="DAP324" s="63"/>
      <c r="DAQ324" s="63"/>
      <c r="DAR324" s="63"/>
      <c r="DAS324" s="63"/>
      <c r="DAT324" s="63"/>
      <c r="DAU324" s="63"/>
      <c r="DAV324" s="63"/>
      <c r="DAW324" s="63"/>
      <c r="DAX324" s="63"/>
      <c r="DAY324" s="63"/>
      <c r="DAZ324" s="63"/>
      <c r="DBA324" s="63"/>
      <c r="DBB324" s="63"/>
      <c r="DBC324" s="63"/>
      <c r="DBD324" s="63"/>
      <c r="DBE324" s="63"/>
      <c r="DBF324" s="63"/>
      <c r="DBG324" s="63"/>
      <c r="DBH324" s="63"/>
      <c r="DBI324" s="63"/>
      <c r="DBJ324" s="63"/>
      <c r="DBK324" s="63"/>
      <c r="DBL324" s="63"/>
      <c r="DBM324" s="63"/>
      <c r="DBN324" s="63"/>
      <c r="DBO324" s="63"/>
      <c r="DBP324" s="63"/>
      <c r="DBQ324" s="63"/>
      <c r="DBR324" s="63"/>
      <c r="DBS324" s="63"/>
      <c r="DBT324" s="63"/>
      <c r="DBU324" s="63"/>
      <c r="DBV324" s="63"/>
      <c r="DBW324" s="63"/>
      <c r="DBX324" s="63"/>
      <c r="DBY324" s="63"/>
      <c r="DBZ324" s="63"/>
      <c r="DCA324" s="63"/>
      <c r="DCB324" s="63"/>
      <c r="DCC324" s="63"/>
      <c r="DCD324" s="63"/>
      <c r="DCE324" s="63"/>
      <c r="DCF324" s="63"/>
      <c r="DCG324" s="63"/>
      <c r="DCH324" s="63"/>
      <c r="DCI324" s="63"/>
      <c r="DCJ324" s="63"/>
      <c r="DCK324" s="63"/>
      <c r="DCL324" s="63"/>
      <c r="DCM324" s="63"/>
      <c r="DCN324" s="63"/>
      <c r="DCO324" s="63"/>
      <c r="DCP324" s="63"/>
      <c r="DCQ324" s="63"/>
      <c r="DCR324" s="63"/>
      <c r="DCS324" s="63"/>
      <c r="DCT324" s="63"/>
      <c r="DCU324" s="63"/>
      <c r="DCV324" s="63"/>
      <c r="DCW324" s="63"/>
      <c r="DCX324" s="63"/>
      <c r="DCY324" s="63"/>
      <c r="DCZ324" s="63"/>
      <c r="DDA324" s="63"/>
      <c r="DDB324" s="63"/>
      <c r="DDC324" s="63"/>
      <c r="DDD324" s="63"/>
      <c r="DDE324" s="63"/>
      <c r="DDF324" s="63"/>
      <c r="DDG324" s="63"/>
      <c r="DDH324" s="63"/>
      <c r="DDI324" s="63"/>
      <c r="DDJ324" s="63"/>
      <c r="DDK324" s="63"/>
      <c r="DDL324" s="63"/>
      <c r="DDM324" s="63"/>
      <c r="DDN324" s="63"/>
      <c r="DDO324" s="63"/>
      <c r="DDP324" s="63"/>
      <c r="DDQ324" s="63"/>
      <c r="DDR324" s="63"/>
      <c r="DDS324" s="63"/>
      <c r="DDT324" s="63"/>
      <c r="DDU324" s="63"/>
      <c r="DDV324" s="63"/>
      <c r="DDW324" s="63"/>
      <c r="DDX324" s="63"/>
      <c r="DDY324" s="63"/>
      <c r="DDZ324" s="63"/>
      <c r="DEA324" s="63"/>
      <c r="DEB324" s="63"/>
      <c r="DEC324" s="63"/>
      <c r="DED324" s="63"/>
      <c r="DEE324" s="63"/>
      <c r="DEF324" s="63"/>
      <c r="DEG324" s="63"/>
      <c r="DEH324" s="63"/>
      <c r="DEI324" s="63"/>
      <c r="DEJ324" s="63"/>
      <c r="DEK324" s="63"/>
      <c r="DEL324" s="63"/>
      <c r="DEM324" s="63"/>
      <c r="DEN324" s="63"/>
      <c r="DEO324" s="63"/>
      <c r="DEP324" s="63"/>
      <c r="DEQ324" s="63"/>
      <c r="DER324" s="63"/>
      <c r="DES324" s="63"/>
      <c r="DET324" s="63"/>
      <c r="DEU324" s="63"/>
      <c r="DEV324" s="63"/>
      <c r="DEW324" s="63"/>
      <c r="DEX324" s="63"/>
      <c r="DEY324" s="63"/>
      <c r="DEZ324" s="63"/>
      <c r="DFA324" s="63"/>
      <c r="DFB324" s="63"/>
      <c r="DFC324" s="63"/>
      <c r="DFD324" s="63"/>
      <c r="DFE324" s="63"/>
      <c r="DFF324" s="63"/>
      <c r="DFG324" s="63"/>
      <c r="DFH324" s="63"/>
      <c r="DFI324" s="63"/>
      <c r="DFJ324" s="63"/>
      <c r="DFK324" s="63"/>
      <c r="DFL324" s="63"/>
      <c r="DFM324" s="63"/>
      <c r="DFN324" s="63"/>
      <c r="DFO324" s="63"/>
      <c r="DFP324" s="63"/>
      <c r="DFQ324" s="63"/>
      <c r="DFR324" s="63"/>
      <c r="DFS324" s="63"/>
      <c r="DFT324" s="63"/>
      <c r="DFU324" s="63"/>
      <c r="DFV324" s="63"/>
      <c r="DFW324" s="63"/>
      <c r="DFX324" s="63"/>
      <c r="DFY324" s="63"/>
      <c r="DFZ324" s="63"/>
      <c r="DGA324" s="63"/>
      <c r="DGB324" s="63"/>
      <c r="DGC324" s="63"/>
      <c r="DGD324" s="63"/>
      <c r="DGE324" s="63"/>
      <c r="DGF324" s="63"/>
      <c r="DGG324" s="63"/>
      <c r="DGH324" s="63"/>
      <c r="DGI324" s="63"/>
      <c r="DGJ324" s="63"/>
      <c r="DGK324" s="63"/>
      <c r="DGL324" s="63"/>
      <c r="DGM324" s="63"/>
      <c r="DGN324" s="63"/>
      <c r="DGO324" s="63"/>
      <c r="DGP324" s="63"/>
      <c r="DGQ324" s="63"/>
      <c r="DGR324" s="63"/>
      <c r="DGS324" s="63"/>
      <c r="DGT324" s="63"/>
      <c r="DGU324" s="63"/>
      <c r="DGV324" s="63"/>
      <c r="DGW324" s="63"/>
      <c r="DGX324" s="63"/>
      <c r="DGY324" s="63"/>
      <c r="DGZ324" s="63"/>
      <c r="DHA324" s="63"/>
      <c r="DHB324" s="63"/>
      <c r="DHC324" s="63"/>
      <c r="DHD324" s="63"/>
      <c r="DHE324" s="63"/>
      <c r="DHF324" s="63"/>
      <c r="DHG324" s="63"/>
      <c r="DHH324" s="63"/>
      <c r="DHI324" s="63"/>
      <c r="DHJ324" s="63"/>
      <c r="DHK324" s="63"/>
      <c r="DHL324" s="63"/>
      <c r="DHM324" s="63"/>
      <c r="DHN324" s="63"/>
      <c r="DHO324" s="63"/>
      <c r="DHP324" s="63"/>
      <c r="DHQ324" s="63"/>
      <c r="DHR324" s="63"/>
      <c r="DHS324" s="63"/>
      <c r="DHT324" s="63"/>
      <c r="DHU324" s="63"/>
      <c r="DHV324" s="63"/>
      <c r="DHW324" s="63"/>
      <c r="DHX324" s="63"/>
      <c r="DHY324" s="63"/>
      <c r="DHZ324" s="63"/>
      <c r="DIA324" s="63"/>
      <c r="DIB324" s="63"/>
      <c r="DIC324" s="63"/>
      <c r="DID324" s="63"/>
      <c r="DIE324" s="63"/>
      <c r="DIF324" s="63"/>
      <c r="DIG324" s="63"/>
      <c r="DIH324" s="63"/>
      <c r="DII324" s="63"/>
      <c r="DIJ324" s="63"/>
      <c r="DIK324" s="63"/>
      <c r="DIL324" s="63"/>
      <c r="DIM324" s="63"/>
      <c r="DIN324" s="63"/>
      <c r="DIO324" s="63"/>
      <c r="DIP324" s="63"/>
      <c r="DIQ324" s="63"/>
      <c r="DIR324" s="63"/>
      <c r="DIS324" s="63"/>
      <c r="DIT324" s="63"/>
      <c r="DIU324" s="63"/>
      <c r="DIV324" s="63"/>
      <c r="DIW324" s="63"/>
      <c r="DIX324" s="63"/>
      <c r="DIY324" s="63"/>
      <c r="DIZ324" s="63"/>
      <c r="DJA324" s="63"/>
      <c r="DJB324" s="63"/>
      <c r="DJC324" s="63"/>
      <c r="DJD324" s="63"/>
      <c r="DJE324" s="63"/>
      <c r="DJF324" s="63"/>
      <c r="DJG324" s="63"/>
      <c r="DJH324" s="63"/>
      <c r="DJI324" s="63"/>
      <c r="DJJ324" s="63"/>
      <c r="DJK324" s="63"/>
      <c r="DJL324" s="63"/>
      <c r="DJM324" s="63"/>
      <c r="DJN324" s="63"/>
      <c r="DJO324" s="63"/>
      <c r="DJP324" s="63"/>
      <c r="DJQ324" s="63"/>
      <c r="DJR324" s="63"/>
      <c r="DJS324" s="63"/>
      <c r="DJT324" s="63"/>
      <c r="DJU324" s="63"/>
      <c r="DJV324" s="63"/>
      <c r="DJW324" s="63"/>
      <c r="DJX324" s="63"/>
      <c r="DJY324" s="63"/>
      <c r="DJZ324" s="63"/>
      <c r="DKA324" s="63"/>
      <c r="DKB324" s="63"/>
      <c r="DKC324" s="63"/>
      <c r="DKD324" s="63"/>
      <c r="DKE324" s="63"/>
      <c r="DKF324" s="63"/>
      <c r="DKG324" s="63"/>
      <c r="DKH324" s="63"/>
      <c r="DKI324" s="63"/>
      <c r="DKJ324" s="63"/>
      <c r="DKK324" s="63"/>
      <c r="DKL324" s="63"/>
      <c r="DKM324" s="63"/>
      <c r="DKN324" s="63"/>
      <c r="DKO324" s="63"/>
      <c r="DKP324" s="63"/>
      <c r="DKQ324" s="63"/>
      <c r="DKR324" s="63"/>
      <c r="DKS324" s="63"/>
      <c r="DKT324" s="63"/>
      <c r="DKU324" s="63"/>
      <c r="DKV324" s="63"/>
      <c r="DKW324" s="63"/>
      <c r="DKX324" s="63"/>
      <c r="DKY324" s="63"/>
      <c r="DKZ324" s="63"/>
      <c r="DLA324" s="63"/>
      <c r="DLB324" s="63"/>
      <c r="DLC324" s="63"/>
      <c r="DLD324" s="63"/>
      <c r="DLE324" s="63"/>
      <c r="DLF324" s="63"/>
      <c r="DLG324" s="63"/>
      <c r="DLH324" s="63"/>
      <c r="DLI324" s="63"/>
      <c r="DLJ324" s="63"/>
      <c r="DLK324" s="63"/>
      <c r="DLL324" s="63"/>
      <c r="DLM324" s="63"/>
      <c r="DLN324" s="63"/>
      <c r="DLO324" s="63"/>
      <c r="DLP324" s="63"/>
      <c r="DLQ324" s="63"/>
      <c r="DLR324" s="63"/>
      <c r="DLS324" s="63"/>
      <c r="DLT324" s="63"/>
      <c r="DLU324" s="63"/>
      <c r="DLV324" s="63"/>
      <c r="DLW324" s="63"/>
      <c r="DLX324" s="63"/>
      <c r="DLY324" s="63"/>
      <c r="DLZ324" s="63"/>
      <c r="DMA324" s="63"/>
      <c r="DMB324" s="63"/>
      <c r="DMC324" s="63"/>
      <c r="DMD324" s="63"/>
      <c r="DME324" s="63"/>
      <c r="DMF324" s="63"/>
      <c r="DMG324" s="63"/>
      <c r="DMH324" s="63"/>
      <c r="DMI324" s="63"/>
      <c r="DMJ324" s="63"/>
      <c r="DMK324" s="63"/>
      <c r="DML324" s="63"/>
      <c r="DMM324" s="63"/>
      <c r="DMN324" s="63"/>
      <c r="DMO324" s="63"/>
      <c r="DMP324" s="63"/>
      <c r="DMQ324" s="63"/>
      <c r="DMR324" s="63"/>
      <c r="DMS324" s="63"/>
      <c r="DMT324" s="63"/>
      <c r="DMU324" s="63"/>
      <c r="DMV324" s="63"/>
      <c r="DMW324" s="63"/>
      <c r="DMX324" s="63"/>
      <c r="DMY324" s="63"/>
      <c r="DMZ324" s="63"/>
      <c r="DNA324" s="63"/>
      <c r="DNB324" s="63"/>
      <c r="DNC324" s="63"/>
      <c r="DND324" s="63"/>
      <c r="DNE324" s="63"/>
      <c r="DNF324" s="63"/>
      <c r="DNG324" s="63"/>
      <c r="DNH324" s="63"/>
      <c r="DNI324" s="63"/>
      <c r="DNJ324" s="63"/>
      <c r="DNK324" s="63"/>
      <c r="DNL324" s="63"/>
      <c r="DNM324" s="63"/>
      <c r="DNN324" s="63"/>
      <c r="DNO324" s="63"/>
      <c r="DNP324" s="63"/>
      <c r="DNQ324" s="63"/>
      <c r="DNR324" s="63"/>
      <c r="DNS324" s="63"/>
      <c r="DNT324" s="63"/>
      <c r="DNU324" s="63"/>
      <c r="DNV324" s="63"/>
      <c r="DNW324" s="63"/>
      <c r="DNX324" s="63"/>
      <c r="DNY324" s="63"/>
      <c r="DNZ324" s="63"/>
      <c r="DOA324" s="63"/>
      <c r="DOB324" s="63"/>
      <c r="DOC324" s="63"/>
      <c r="DOD324" s="63"/>
      <c r="DOE324" s="63"/>
      <c r="DOF324" s="63"/>
      <c r="DOG324" s="63"/>
      <c r="DOH324" s="63"/>
      <c r="DOI324" s="63"/>
      <c r="DOJ324" s="63"/>
      <c r="DOK324" s="63"/>
      <c r="DOL324" s="63"/>
      <c r="DOM324" s="63"/>
      <c r="DON324" s="63"/>
      <c r="DOO324" s="63"/>
      <c r="DOP324" s="63"/>
      <c r="DOQ324" s="63"/>
      <c r="DOR324" s="63"/>
      <c r="DOS324" s="63"/>
      <c r="DOT324" s="63"/>
      <c r="DOU324" s="63"/>
      <c r="DOV324" s="63"/>
      <c r="DOW324" s="63"/>
      <c r="DOX324" s="63"/>
      <c r="DOY324" s="63"/>
      <c r="DOZ324" s="63"/>
      <c r="DPA324" s="63"/>
      <c r="DPB324" s="63"/>
      <c r="DPC324" s="63"/>
      <c r="DPD324" s="63"/>
      <c r="DPE324" s="63"/>
      <c r="DPF324" s="63"/>
      <c r="DPG324" s="63"/>
      <c r="DPH324" s="63"/>
      <c r="DPI324" s="63"/>
      <c r="DPJ324" s="63"/>
      <c r="DPK324" s="63"/>
      <c r="DPL324" s="63"/>
      <c r="DPM324" s="63"/>
      <c r="DPN324" s="63"/>
      <c r="DPO324" s="63"/>
      <c r="DPP324" s="63"/>
      <c r="DPQ324" s="63"/>
      <c r="DPR324" s="63"/>
      <c r="DPS324" s="63"/>
      <c r="DPT324" s="63"/>
      <c r="DPU324" s="63"/>
      <c r="DPV324" s="63"/>
      <c r="DPW324" s="63"/>
      <c r="DPX324" s="63"/>
      <c r="DPY324" s="63"/>
      <c r="DPZ324" s="63"/>
      <c r="DQA324" s="63"/>
      <c r="DQB324" s="63"/>
      <c r="DQC324" s="63"/>
      <c r="DQD324" s="63"/>
      <c r="DQE324" s="63"/>
      <c r="DQF324" s="63"/>
      <c r="DQG324" s="63"/>
      <c r="DQH324" s="63"/>
      <c r="DQI324" s="63"/>
      <c r="DQJ324" s="63"/>
      <c r="DQK324" s="63"/>
      <c r="DQL324" s="63"/>
      <c r="DQM324" s="63"/>
      <c r="DQN324" s="63"/>
      <c r="DQO324" s="63"/>
      <c r="DQP324" s="63"/>
      <c r="DQQ324" s="63"/>
      <c r="DQR324" s="63"/>
      <c r="DQS324" s="63"/>
      <c r="DQT324" s="63"/>
      <c r="DQU324" s="63"/>
      <c r="DQV324" s="63"/>
      <c r="DQW324" s="63"/>
      <c r="DQX324" s="63"/>
      <c r="DQY324" s="63"/>
      <c r="DQZ324" s="63"/>
      <c r="DRA324" s="63"/>
      <c r="DRB324" s="63"/>
      <c r="DRC324" s="63"/>
      <c r="DRD324" s="63"/>
      <c r="DRE324" s="63"/>
      <c r="DRF324" s="63"/>
      <c r="DRG324" s="63"/>
      <c r="DRH324" s="63"/>
      <c r="DRI324" s="63"/>
      <c r="DRJ324" s="63"/>
      <c r="DRK324" s="63"/>
      <c r="DRL324" s="63"/>
      <c r="DRM324" s="63"/>
      <c r="DRN324" s="63"/>
      <c r="DRO324" s="63"/>
      <c r="DRP324" s="63"/>
      <c r="DRQ324" s="63"/>
      <c r="DRR324" s="63"/>
      <c r="DRS324" s="63"/>
      <c r="DRT324" s="63"/>
      <c r="DRU324" s="63"/>
      <c r="DRV324" s="63"/>
      <c r="DRW324" s="63"/>
      <c r="DRX324" s="63"/>
      <c r="DRY324" s="63"/>
      <c r="DRZ324" s="63"/>
      <c r="DSA324" s="63"/>
      <c r="DSB324" s="63"/>
      <c r="DSC324" s="63"/>
      <c r="DSD324" s="63"/>
      <c r="DSE324" s="63"/>
      <c r="DSF324" s="63"/>
      <c r="DSG324" s="63"/>
      <c r="DSH324" s="63"/>
      <c r="DSI324" s="63"/>
      <c r="DSJ324" s="63"/>
      <c r="DSK324" s="63"/>
      <c r="DSL324" s="63"/>
      <c r="DSM324" s="63"/>
      <c r="DSN324" s="63"/>
      <c r="DSO324" s="63"/>
      <c r="DSP324" s="63"/>
      <c r="DSQ324" s="63"/>
      <c r="DSR324" s="63"/>
      <c r="DSS324" s="63"/>
      <c r="DST324" s="63"/>
      <c r="DSU324" s="63"/>
      <c r="DSV324" s="63"/>
      <c r="DSW324" s="63"/>
      <c r="DSX324" s="63"/>
      <c r="DSY324" s="63"/>
      <c r="DSZ324" s="63"/>
      <c r="DTA324" s="63"/>
      <c r="DTB324" s="63"/>
      <c r="DTC324" s="63"/>
      <c r="DTD324" s="63"/>
      <c r="DTE324" s="63"/>
      <c r="DTF324" s="63"/>
      <c r="DTG324" s="63"/>
      <c r="DTH324" s="63"/>
      <c r="DTI324" s="63"/>
      <c r="DTJ324" s="63"/>
      <c r="DTK324" s="63"/>
      <c r="DTL324" s="63"/>
      <c r="DTM324" s="63"/>
      <c r="DTN324" s="63"/>
      <c r="DTO324" s="63"/>
      <c r="DTP324" s="63"/>
      <c r="DTQ324" s="63"/>
      <c r="DTR324" s="63"/>
      <c r="DTS324" s="63"/>
      <c r="DTT324" s="63"/>
      <c r="DTU324" s="63"/>
      <c r="DTV324" s="63"/>
      <c r="DTW324" s="63"/>
      <c r="DTX324" s="63"/>
      <c r="DTY324" s="63"/>
      <c r="DTZ324" s="63"/>
      <c r="DUA324" s="63"/>
      <c r="DUB324" s="63"/>
      <c r="DUC324" s="63"/>
      <c r="DUD324" s="63"/>
      <c r="DUE324" s="63"/>
      <c r="DUF324" s="63"/>
      <c r="DUG324" s="63"/>
      <c r="DUH324" s="63"/>
      <c r="DUI324" s="63"/>
      <c r="DUJ324" s="63"/>
      <c r="DUK324" s="63"/>
      <c r="DUL324" s="63"/>
      <c r="DUM324" s="63"/>
      <c r="DUN324" s="63"/>
      <c r="DUO324" s="63"/>
      <c r="DUP324" s="63"/>
      <c r="DUQ324" s="63"/>
      <c r="DUR324" s="63"/>
      <c r="DUS324" s="63"/>
      <c r="DUT324" s="63"/>
      <c r="DUU324" s="63"/>
      <c r="DUV324" s="63"/>
      <c r="DUW324" s="63"/>
      <c r="DUX324" s="63"/>
      <c r="DUY324" s="63"/>
      <c r="DUZ324" s="63"/>
      <c r="DVA324" s="63"/>
      <c r="DVB324" s="63"/>
      <c r="DVC324" s="63"/>
      <c r="DVD324" s="63"/>
      <c r="DVE324" s="63"/>
      <c r="DVF324" s="63"/>
      <c r="DVG324" s="63"/>
      <c r="DVH324" s="63"/>
      <c r="DVI324" s="63"/>
      <c r="DVJ324" s="63"/>
      <c r="DVK324" s="63"/>
      <c r="DVL324" s="63"/>
      <c r="DVM324" s="63"/>
      <c r="DVN324" s="63"/>
      <c r="DVO324" s="63"/>
      <c r="DVP324" s="63"/>
      <c r="DVQ324" s="63"/>
      <c r="DVR324" s="63"/>
      <c r="DVS324" s="63"/>
      <c r="DVT324" s="63"/>
      <c r="DVU324" s="63"/>
      <c r="DVV324" s="63"/>
      <c r="DVW324" s="63"/>
      <c r="DVX324" s="63"/>
      <c r="DVY324" s="63"/>
      <c r="DVZ324" s="63"/>
      <c r="DWA324" s="63"/>
      <c r="DWB324" s="63"/>
      <c r="DWC324" s="63"/>
      <c r="DWD324" s="63"/>
      <c r="DWE324" s="63"/>
      <c r="DWF324" s="63"/>
      <c r="DWG324" s="63"/>
      <c r="DWH324" s="63"/>
      <c r="DWI324" s="63"/>
      <c r="DWJ324" s="63"/>
      <c r="DWK324" s="63"/>
      <c r="DWL324" s="63"/>
      <c r="DWM324" s="63"/>
      <c r="DWN324" s="63"/>
      <c r="DWO324" s="63"/>
      <c r="DWP324" s="63"/>
      <c r="DWQ324" s="63"/>
      <c r="DWR324" s="63"/>
      <c r="DWS324" s="63"/>
      <c r="DWT324" s="63"/>
      <c r="DWU324" s="63"/>
      <c r="DWV324" s="63"/>
      <c r="DWW324" s="63"/>
      <c r="DWX324" s="63"/>
      <c r="DWY324" s="63"/>
      <c r="DWZ324" s="63"/>
      <c r="DXA324" s="63"/>
      <c r="DXB324" s="63"/>
      <c r="DXC324" s="63"/>
      <c r="DXD324" s="63"/>
      <c r="DXE324" s="63"/>
      <c r="DXF324" s="63"/>
      <c r="DXG324" s="63"/>
      <c r="DXH324" s="63"/>
      <c r="DXI324" s="63"/>
      <c r="DXJ324" s="63"/>
      <c r="DXK324" s="63"/>
      <c r="DXL324" s="63"/>
      <c r="DXM324" s="63"/>
      <c r="DXN324" s="63"/>
      <c r="DXO324" s="63"/>
      <c r="DXP324" s="63"/>
      <c r="DXQ324" s="63"/>
      <c r="DXR324" s="63"/>
      <c r="DXS324" s="63"/>
      <c r="DXT324" s="63"/>
      <c r="DXU324" s="63"/>
      <c r="DXV324" s="63"/>
      <c r="DXW324" s="63"/>
      <c r="DXX324" s="63"/>
      <c r="DXY324" s="63"/>
      <c r="DXZ324" s="63"/>
      <c r="DYA324" s="63"/>
      <c r="DYB324" s="63"/>
      <c r="DYC324" s="63"/>
      <c r="DYD324" s="63"/>
      <c r="DYE324" s="63"/>
      <c r="DYF324" s="63"/>
      <c r="DYG324" s="63"/>
      <c r="DYH324" s="63"/>
      <c r="DYI324" s="63"/>
      <c r="DYJ324" s="63"/>
      <c r="DYK324" s="63"/>
      <c r="DYL324" s="63"/>
      <c r="DYM324" s="63"/>
      <c r="DYN324" s="63"/>
      <c r="DYO324" s="63"/>
      <c r="DYP324" s="63"/>
      <c r="DYQ324" s="63"/>
      <c r="DYR324" s="63"/>
      <c r="DYS324" s="63"/>
      <c r="DYT324" s="63"/>
      <c r="DYU324" s="63"/>
      <c r="DYV324" s="63"/>
      <c r="DYW324" s="63"/>
      <c r="DYX324" s="63"/>
      <c r="DYY324" s="63"/>
      <c r="DYZ324" s="63"/>
      <c r="DZA324" s="63"/>
      <c r="DZB324" s="63"/>
      <c r="DZC324" s="63"/>
      <c r="DZD324" s="63"/>
      <c r="DZE324" s="63"/>
      <c r="DZF324" s="63"/>
      <c r="DZG324" s="63"/>
      <c r="DZH324" s="63"/>
      <c r="DZI324" s="63"/>
      <c r="DZJ324" s="63"/>
      <c r="DZK324" s="63"/>
      <c r="DZL324" s="63"/>
      <c r="DZM324" s="63"/>
      <c r="DZN324" s="63"/>
      <c r="DZO324" s="63"/>
      <c r="DZP324" s="63"/>
      <c r="DZQ324" s="63"/>
      <c r="DZR324" s="63"/>
      <c r="DZS324" s="63"/>
      <c r="DZT324" s="63"/>
      <c r="DZU324" s="63"/>
      <c r="DZV324" s="63"/>
      <c r="DZW324" s="63"/>
      <c r="DZX324" s="63"/>
      <c r="DZY324" s="63"/>
      <c r="DZZ324" s="63"/>
      <c r="EAA324" s="63"/>
      <c r="EAB324" s="63"/>
      <c r="EAC324" s="63"/>
      <c r="EAD324" s="63"/>
      <c r="EAE324" s="63"/>
      <c r="EAF324" s="63"/>
      <c r="EAG324" s="63"/>
      <c r="EAH324" s="63"/>
      <c r="EAI324" s="63"/>
      <c r="EAJ324" s="63"/>
      <c r="EAK324" s="63"/>
      <c r="EAL324" s="63"/>
      <c r="EAM324" s="63"/>
      <c r="EAN324" s="63"/>
      <c r="EAO324" s="63"/>
      <c r="EAP324" s="63"/>
      <c r="EAQ324" s="63"/>
      <c r="EAR324" s="63"/>
      <c r="EAS324" s="63"/>
      <c r="EAT324" s="63"/>
      <c r="EAU324" s="63"/>
      <c r="EAV324" s="63"/>
      <c r="EAW324" s="63"/>
      <c r="EAX324" s="63"/>
      <c r="EAY324" s="63"/>
      <c r="EAZ324" s="63"/>
      <c r="EBA324" s="63"/>
      <c r="EBB324" s="63"/>
      <c r="EBC324" s="63"/>
      <c r="EBD324" s="63"/>
      <c r="EBE324" s="63"/>
      <c r="EBF324" s="63"/>
      <c r="EBG324" s="63"/>
      <c r="EBH324" s="63"/>
      <c r="EBI324" s="63"/>
      <c r="EBJ324" s="63"/>
      <c r="EBK324" s="63"/>
      <c r="EBL324" s="63"/>
      <c r="EBM324" s="63"/>
      <c r="EBN324" s="63"/>
      <c r="EBO324" s="63"/>
      <c r="EBP324" s="63"/>
      <c r="EBQ324" s="63"/>
      <c r="EBR324" s="63"/>
      <c r="EBS324" s="63"/>
      <c r="EBT324" s="63"/>
      <c r="EBU324" s="63"/>
      <c r="EBV324" s="63"/>
      <c r="EBW324" s="63"/>
      <c r="EBX324" s="63"/>
      <c r="EBY324" s="63"/>
      <c r="EBZ324" s="63"/>
      <c r="ECA324" s="63"/>
      <c r="ECB324" s="63"/>
      <c r="ECC324" s="63"/>
      <c r="ECD324" s="63"/>
      <c r="ECE324" s="63"/>
      <c r="ECF324" s="63"/>
      <c r="ECG324" s="63"/>
      <c r="ECH324" s="63"/>
      <c r="ECI324" s="63"/>
      <c r="ECJ324" s="63"/>
      <c r="ECK324" s="63"/>
      <c r="ECL324" s="63"/>
      <c r="ECM324" s="63"/>
      <c r="ECN324" s="63"/>
      <c r="ECO324" s="63"/>
      <c r="ECP324" s="63"/>
      <c r="ECQ324" s="63"/>
      <c r="ECR324" s="63"/>
      <c r="ECS324" s="63"/>
      <c r="ECT324" s="63"/>
      <c r="ECU324" s="63"/>
      <c r="ECV324" s="63"/>
      <c r="ECW324" s="63"/>
      <c r="ECX324" s="63"/>
      <c r="ECY324" s="63"/>
      <c r="ECZ324" s="63"/>
      <c r="EDA324" s="63"/>
      <c r="EDB324" s="63"/>
      <c r="EDC324" s="63"/>
      <c r="EDD324" s="63"/>
      <c r="EDE324" s="63"/>
      <c r="EDF324" s="63"/>
      <c r="EDG324" s="63"/>
      <c r="EDH324" s="63"/>
      <c r="EDI324" s="63"/>
      <c r="EDJ324" s="63"/>
      <c r="EDK324" s="63"/>
      <c r="EDL324" s="63"/>
      <c r="EDM324" s="63"/>
      <c r="EDN324" s="63"/>
      <c r="EDO324" s="63"/>
      <c r="EDP324" s="63"/>
      <c r="EDQ324" s="63"/>
      <c r="EDR324" s="63"/>
      <c r="EDS324" s="63"/>
      <c r="EDT324" s="63"/>
      <c r="EDU324" s="63"/>
      <c r="EDV324" s="63"/>
      <c r="EDW324" s="63"/>
      <c r="EDX324" s="63"/>
      <c r="EDY324" s="63"/>
      <c r="EDZ324" s="63"/>
      <c r="EEA324" s="63"/>
      <c r="EEB324" s="63"/>
      <c r="EEC324" s="63"/>
      <c r="EED324" s="63"/>
      <c r="EEE324" s="63"/>
      <c r="EEF324" s="63"/>
      <c r="EEG324" s="63"/>
      <c r="EEH324" s="63"/>
      <c r="EEI324" s="63"/>
      <c r="EEJ324" s="63"/>
      <c r="EEK324" s="63"/>
      <c r="EEL324" s="63"/>
      <c r="EEM324" s="63"/>
      <c r="EEN324" s="63"/>
      <c r="EEO324" s="63"/>
      <c r="EEP324" s="63"/>
      <c r="EEQ324" s="63"/>
      <c r="EER324" s="63"/>
      <c r="EES324" s="63"/>
      <c r="EET324" s="63"/>
      <c r="EEU324" s="63"/>
      <c r="EEV324" s="63"/>
      <c r="EEW324" s="63"/>
      <c r="EEX324" s="63"/>
      <c r="EEY324" s="63"/>
      <c r="EEZ324" s="63"/>
      <c r="EFA324" s="63"/>
      <c r="EFB324" s="63"/>
      <c r="EFC324" s="63"/>
      <c r="EFD324" s="63"/>
      <c r="EFE324" s="63"/>
      <c r="EFF324" s="63"/>
      <c r="EFG324" s="63"/>
      <c r="EFH324" s="63"/>
      <c r="EFI324" s="63"/>
      <c r="EFJ324" s="63"/>
      <c r="EFK324" s="63"/>
      <c r="EFL324" s="63"/>
      <c r="EFM324" s="63"/>
      <c r="EFN324" s="63"/>
      <c r="EFO324" s="63"/>
      <c r="EFP324" s="63"/>
      <c r="EFQ324" s="63"/>
      <c r="EFR324" s="63"/>
      <c r="EFS324" s="63"/>
      <c r="EFT324" s="63"/>
      <c r="EFU324" s="63"/>
      <c r="EFV324" s="63"/>
      <c r="EFW324" s="63"/>
      <c r="EFX324" s="63"/>
      <c r="EFY324" s="63"/>
      <c r="EFZ324" s="63"/>
      <c r="EGA324" s="63"/>
      <c r="EGB324" s="63"/>
      <c r="EGC324" s="63"/>
      <c r="EGD324" s="63"/>
      <c r="EGE324" s="63"/>
      <c r="EGF324" s="63"/>
      <c r="EGG324" s="63"/>
      <c r="EGH324" s="63"/>
      <c r="EGI324" s="63"/>
      <c r="EGJ324" s="63"/>
      <c r="EGK324" s="63"/>
      <c r="EGL324" s="63"/>
      <c r="EGM324" s="63"/>
      <c r="EGN324" s="63"/>
      <c r="EGO324" s="63"/>
      <c r="EGP324" s="63"/>
      <c r="EGQ324" s="63"/>
      <c r="EGR324" s="63"/>
      <c r="EGS324" s="63"/>
      <c r="EGT324" s="63"/>
      <c r="EGU324" s="63"/>
      <c r="EGV324" s="63"/>
      <c r="EGW324" s="63"/>
      <c r="EGX324" s="63"/>
      <c r="EGY324" s="63"/>
      <c r="EGZ324" s="63"/>
      <c r="EHA324" s="63"/>
      <c r="EHB324" s="63"/>
      <c r="EHC324" s="63"/>
      <c r="EHD324" s="63"/>
      <c r="EHE324" s="63"/>
      <c r="EHF324" s="63"/>
      <c r="EHG324" s="63"/>
      <c r="EHH324" s="63"/>
      <c r="EHI324" s="63"/>
      <c r="EHJ324" s="63"/>
      <c r="EHK324" s="63"/>
      <c r="EHL324" s="63"/>
      <c r="EHM324" s="63"/>
      <c r="EHN324" s="63"/>
      <c r="EHO324" s="63"/>
      <c r="EHP324" s="63"/>
      <c r="EHQ324" s="63"/>
      <c r="EHR324" s="63"/>
      <c r="EHS324" s="63"/>
      <c r="EHT324" s="63"/>
      <c r="EHU324" s="63"/>
      <c r="EHV324" s="63"/>
      <c r="EHW324" s="63"/>
      <c r="EHX324" s="63"/>
      <c r="EHY324" s="63"/>
      <c r="EHZ324" s="63"/>
      <c r="EIA324" s="63"/>
      <c r="EIB324" s="63"/>
      <c r="EIC324" s="63"/>
      <c r="EID324" s="63"/>
      <c r="EIE324" s="63"/>
      <c r="EIF324" s="63"/>
      <c r="EIG324" s="63"/>
      <c r="EIH324" s="63"/>
      <c r="EII324" s="63"/>
      <c r="EIJ324" s="63"/>
      <c r="EIK324" s="63"/>
      <c r="EIL324" s="63"/>
      <c r="EIM324" s="63"/>
      <c r="EIN324" s="63"/>
      <c r="EIO324" s="63"/>
      <c r="EIP324" s="63"/>
      <c r="EIQ324" s="63"/>
      <c r="EIR324" s="63"/>
      <c r="EIS324" s="63"/>
      <c r="EIT324" s="63"/>
      <c r="EIU324" s="63"/>
      <c r="EIV324" s="63"/>
      <c r="EIW324" s="63"/>
      <c r="EIX324" s="63"/>
      <c r="EIY324" s="63"/>
      <c r="EIZ324" s="63"/>
      <c r="EJA324" s="63"/>
      <c r="EJB324" s="63"/>
      <c r="EJC324" s="63"/>
      <c r="EJD324" s="63"/>
      <c r="EJE324" s="63"/>
      <c r="EJF324" s="63"/>
      <c r="EJG324" s="63"/>
      <c r="EJH324" s="63"/>
      <c r="EJI324" s="63"/>
      <c r="EJJ324" s="63"/>
      <c r="EJK324" s="63"/>
      <c r="EJL324" s="63"/>
      <c r="EJM324" s="63"/>
      <c r="EJN324" s="63"/>
      <c r="EJO324" s="63"/>
      <c r="EJP324" s="63"/>
      <c r="EJQ324" s="63"/>
      <c r="EJR324" s="63"/>
      <c r="EJS324" s="63"/>
      <c r="EJT324" s="63"/>
      <c r="EJU324" s="63"/>
      <c r="EJV324" s="63"/>
      <c r="EJW324" s="63"/>
      <c r="EJX324" s="63"/>
      <c r="EJY324" s="63"/>
      <c r="EJZ324" s="63"/>
      <c r="EKA324" s="63"/>
      <c r="EKB324" s="63"/>
      <c r="EKC324" s="63"/>
      <c r="EKD324" s="63"/>
      <c r="EKE324" s="63"/>
      <c r="EKF324" s="63"/>
      <c r="EKG324" s="63"/>
      <c r="EKH324" s="63"/>
      <c r="EKI324" s="63"/>
      <c r="EKJ324" s="63"/>
      <c r="EKK324" s="63"/>
      <c r="EKL324" s="63"/>
      <c r="EKM324" s="63"/>
      <c r="EKN324" s="63"/>
      <c r="EKO324" s="63"/>
      <c r="EKP324" s="63"/>
      <c r="EKQ324" s="63"/>
      <c r="EKR324" s="63"/>
      <c r="EKS324" s="63"/>
      <c r="EKT324" s="63"/>
      <c r="EKU324" s="63"/>
      <c r="EKV324" s="63"/>
      <c r="EKW324" s="63"/>
      <c r="EKX324" s="63"/>
      <c r="EKY324" s="63"/>
      <c r="EKZ324" s="63"/>
      <c r="ELA324" s="63"/>
      <c r="ELB324" s="63"/>
      <c r="ELC324" s="63"/>
      <c r="ELD324" s="63"/>
      <c r="ELE324" s="63"/>
      <c r="ELF324" s="63"/>
      <c r="ELG324" s="63"/>
      <c r="ELH324" s="63"/>
      <c r="ELI324" s="63"/>
      <c r="ELJ324" s="63"/>
      <c r="ELK324" s="63"/>
      <c r="ELL324" s="63"/>
      <c r="ELM324" s="63"/>
      <c r="ELN324" s="63"/>
      <c r="ELO324" s="63"/>
      <c r="ELP324" s="63"/>
      <c r="ELQ324" s="63"/>
      <c r="ELR324" s="63"/>
      <c r="ELS324" s="63"/>
      <c r="ELT324" s="63"/>
      <c r="ELU324" s="63"/>
      <c r="ELV324" s="63"/>
      <c r="ELW324" s="63"/>
      <c r="ELX324" s="63"/>
      <c r="ELY324" s="63"/>
      <c r="ELZ324" s="63"/>
      <c r="EMA324" s="63"/>
      <c r="EMB324" s="63"/>
      <c r="EMC324" s="63"/>
      <c r="EMD324" s="63"/>
      <c r="EME324" s="63"/>
      <c r="EMF324" s="63"/>
      <c r="EMG324" s="63"/>
      <c r="EMH324" s="63"/>
      <c r="EMI324" s="63"/>
      <c r="EMJ324" s="63"/>
      <c r="EMK324" s="63"/>
      <c r="EML324" s="63"/>
      <c r="EMM324" s="63"/>
      <c r="EMN324" s="63"/>
      <c r="EMO324" s="63"/>
      <c r="EMP324" s="63"/>
      <c r="EMQ324" s="63"/>
      <c r="EMR324" s="63"/>
      <c r="EMS324" s="63"/>
      <c r="EMT324" s="63"/>
      <c r="EMU324" s="63"/>
      <c r="EMV324" s="63"/>
      <c r="EMW324" s="63"/>
      <c r="EMX324" s="63"/>
      <c r="EMY324" s="63"/>
      <c r="EMZ324" s="63"/>
      <c r="ENA324" s="63"/>
      <c r="ENB324" s="63"/>
      <c r="ENC324" s="63"/>
      <c r="END324" s="63"/>
      <c r="ENE324" s="63"/>
      <c r="ENF324" s="63"/>
      <c r="ENG324" s="63"/>
      <c r="ENH324" s="63"/>
      <c r="ENI324" s="63"/>
      <c r="ENJ324" s="63"/>
      <c r="ENK324" s="63"/>
      <c r="ENL324" s="63"/>
      <c r="ENM324" s="63"/>
      <c r="ENN324" s="63"/>
      <c r="ENO324" s="63"/>
      <c r="ENP324" s="63"/>
      <c r="ENQ324" s="63"/>
      <c r="ENR324" s="63"/>
      <c r="ENS324" s="63"/>
      <c r="ENT324" s="63"/>
      <c r="ENU324" s="63"/>
      <c r="ENV324" s="63"/>
      <c r="ENW324" s="63"/>
      <c r="ENX324" s="63"/>
      <c r="ENY324" s="63"/>
      <c r="ENZ324" s="63"/>
      <c r="EOA324" s="63"/>
      <c r="EOB324" s="63"/>
      <c r="EOC324" s="63"/>
      <c r="EOD324" s="63"/>
      <c r="EOE324" s="63"/>
      <c r="EOF324" s="63"/>
      <c r="EOG324" s="63"/>
      <c r="EOH324" s="63"/>
      <c r="EOI324" s="63"/>
      <c r="EOJ324" s="63"/>
      <c r="EOK324" s="63"/>
      <c r="EOL324" s="63"/>
      <c r="EOM324" s="63"/>
      <c r="EON324" s="63"/>
      <c r="EOO324" s="63"/>
      <c r="EOP324" s="63"/>
      <c r="EOQ324" s="63"/>
      <c r="EOR324" s="63"/>
      <c r="EOS324" s="63"/>
      <c r="EOT324" s="63"/>
      <c r="EOU324" s="63"/>
      <c r="EOV324" s="63"/>
      <c r="EOW324" s="63"/>
      <c r="EOX324" s="63"/>
      <c r="EOY324" s="63"/>
      <c r="EOZ324" s="63"/>
      <c r="EPA324" s="63"/>
      <c r="EPB324" s="63"/>
      <c r="EPC324" s="63"/>
      <c r="EPD324" s="63"/>
      <c r="EPE324" s="63"/>
      <c r="EPF324" s="63"/>
      <c r="EPG324" s="63"/>
      <c r="EPH324" s="63"/>
      <c r="EPI324" s="63"/>
      <c r="EPJ324" s="63"/>
      <c r="EPK324" s="63"/>
      <c r="EPL324" s="63"/>
      <c r="EPM324" s="63"/>
      <c r="EPN324" s="63"/>
      <c r="EPO324" s="63"/>
      <c r="EPP324" s="63"/>
      <c r="EPQ324" s="63"/>
      <c r="EPR324" s="63"/>
      <c r="EPS324" s="63"/>
      <c r="EPT324" s="63"/>
      <c r="EPU324" s="63"/>
      <c r="EPV324" s="63"/>
      <c r="EPW324" s="63"/>
      <c r="EPX324" s="63"/>
      <c r="EPY324" s="63"/>
      <c r="EPZ324" s="63"/>
      <c r="EQA324" s="63"/>
      <c r="EQB324" s="63"/>
      <c r="EQC324" s="63"/>
      <c r="EQD324" s="63"/>
      <c r="EQE324" s="63"/>
      <c r="EQF324" s="63"/>
      <c r="EQG324" s="63"/>
      <c r="EQH324" s="63"/>
      <c r="EQI324" s="63"/>
      <c r="EQJ324" s="63"/>
      <c r="EQK324" s="63"/>
      <c r="EQL324" s="63"/>
      <c r="EQM324" s="63"/>
      <c r="EQN324" s="63"/>
      <c r="EQO324" s="63"/>
      <c r="EQP324" s="63"/>
      <c r="EQQ324" s="63"/>
      <c r="EQR324" s="63"/>
      <c r="EQS324" s="63"/>
      <c r="EQT324" s="63"/>
      <c r="EQU324" s="63"/>
      <c r="EQV324" s="63"/>
      <c r="EQW324" s="63"/>
      <c r="EQX324" s="63"/>
      <c r="EQY324" s="63"/>
      <c r="EQZ324" s="63"/>
      <c r="ERA324" s="63"/>
      <c r="ERB324" s="63"/>
      <c r="ERC324" s="63"/>
      <c r="ERD324" s="63"/>
      <c r="ERE324" s="63"/>
      <c r="ERF324" s="63"/>
      <c r="ERG324" s="63"/>
      <c r="ERH324" s="63"/>
      <c r="ERI324" s="63"/>
      <c r="ERJ324" s="63"/>
      <c r="ERK324" s="63"/>
      <c r="ERL324" s="63"/>
      <c r="ERM324" s="63"/>
      <c r="ERN324" s="63"/>
      <c r="ERO324" s="63"/>
      <c r="ERP324" s="63"/>
      <c r="ERQ324" s="63"/>
      <c r="ERR324" s="63"/>
      <c r="ERS324" s="63"/>
      <c r="ERT324" s="63"/>
      <c r="ERU324" s="63"/>
      <c r="ERV324" s="63"/>
      <c r="ERW324" s="63"/>
      <c r="ERX324" s="63"/>
      <c r="ERY324" s="63"/>
      <c r="ERZ324" s="63"/>
      <c r="ESA324" s="63"/>
      <c r="ESB324" s="63"/>
      <c r="ESC324" s="63"/>
      <c r="ESD324" s="63"/>
      <c r="ESE324" s="63"/>
      <c r="ESF324" s="63"/>
      <c r="ESG324" s="63"/>
      <c r="ESH324" s="63"/>
      <c r="ESI324" s="63"/>
      <c r="ESJ324" s="63"/>
      <c r="ESK324" s="63"/>
      <c r="ESL324" s="63"/>
      <c r="ESM324" s="63"/>
      <c r="ESN324" s="63"/>
      <c r="ESO324" s="63"/>
      <c r="ESP324" s="63"/>
      <c r="ESQ324" s="63"/>
      <c r="ESR324" s="63"/>
      <c r="ESS324" s="63"/>
      <c r="EST324" s="63"/>
      <c r="ESU324" s="63"/>
      <c r="ESV324" s="63"/>
      <c r="ESW324" s="63"/>
      <c r="ESX324" s="63"/>
      <c r="ESY324" s="63"/>
      <c r="ESZ324" s="63"/>
      <c r="ETA324" s="63"/>
      <c r="ETB324" s="63"/>
      <c r="ETC324" s="63"/>
      <c r="ETD324" s="63"/>
      <c r="ETE324" s="63"/>
      <c r="ETF324" s="63"/>
      <c r="ETG324" s="63"/>
      <c r="ETH324" s="63"/>
      <c r="ETI324" s="63"/>
      <c r="ETJ324" s="63"/>
      <c r="ETK324" s="63"/>
      <c r="ETL324" s="63"/>
      <c r="ETM324" s="63"/>
      <c r="ETN324" s="63"/>
      <c r="ETO324" s="63"/>
      <c r="ETP324" s="63"/>
      <c r="ETQ324" s="63"/>
      <c r="ETR324" s="63"/>
      <c r="ETS324" s="63"/>
      <c r="ETT324" s="63"/>
      <c r="ETU324" s="63"/>
      <c r="ETV324" s="63"/>
      <c r="ETW324" s="63"/>
      <c r="ETX324" s="63"/>
      <c r="ETY324" s="63"/>
      <c r="ETZ324" s="63"/>
      <c r="EUA324" s="63"/>
      <c r="EUB324" s="63"/>
      <c r="EUC324" s="63"/>
      <c r="EUD324" s="63"/>
      <c r="EUE324" s="63"/>
      <c r="EUF324" s="63"/>
      <c r="EUG324" s="63"/>
      <c r="EUH324" s="63"/>
      <c r="EUI324" s="63"/>
      <c r="EUJ324" s="63"/>
      <c r="EUK324" s="63"/>
      <c r="EUL324" s="63"/>
      <c r="EUM324" s="63"/>
      <c r="EUN324" s="63"/>
      <c r="EUO324" s="63"/>
      <c r="EUP324" s="63"/>
      <c r="EUQ324" s="63"/>
      <c r="EUR324" s="63"/>
      <c r="EUS324" s="63"/>
      <c r="EUT324" s="63"/>
      <c r="EUU324" s="63"/>
      <c r="EUV324" s="63"/>
      <c r="EUW324" s="63"/>
      <c r="EUX324" s="63"/>
      <c r="EUY324" s="63"/>
      <c r="EUZ324" s="63"/>
      <c r="EVA324" s="63"/>
      <c r="EVB324" s="63"/>
      <c r="EVC324" s="63"/>
      <c r="EVD324" s="63"/>
      <c r="EVE324" s="63"/>
      <c r="EVF324" s="63"/>
      <c r="EVG324" s="63"/>
      <c r="EVH324" s="63"/>
      <c r="EVI324" s="63"/>
      <c r="EVJ324" s="63"/>
      <c r="EVK324" s="63"/>
      <c r="EVL324" s="63"/>
      <c r="EVM324" s="63"/>
      <c r="EVN324" s="63"/>
      <c r="EVO324" s="63"/>
      <c r="EVP324" s="63"/>
      <c r="EVQ324" s="63"/>
      <c r="EVR324" s="63"/>
      <c r="EVS324" s="63"/>
      <c r="EVT324" s="63"/>
      <c r="EVU324" s="63"/>
      <c r="EVV324" s="63"/>
      <c r="EVW324" s="63"/>
      <c r="EVX324" s="63"/>
      <c r="EVY324" s="63"/>
      <c r="EVZ324" s="63"/>
      <c r="EWA324" s="63"/>
      <c r="EWB324" s="63"/>
      <c r="EWC324" s="63"/>
      <c r="EWD324" s="63"/>
      <c r="EWE324" s="63"/>
      <c r="EWF324" s="63"/>
      <c r="EWG324" s="63"/>
      <c r="EWH324" s="63"/>
      <c r="EWI324" s="63"/>
      <c r="EWJ324" s="63"/>
      <c r="EWK324" s="63"/>
      <c r="EWL324" s="63"/>
      <c r="EWM324" s="63"/>
      <c r="EWN324" s="63"/>
      <c r="EWO324" s="63"/>
      <c r="EWP324" s="63"/>
      <c r="EWQ324" s="63"/>
      <c r="EWR324" s="63"/>
      <c r="EWS324" s="63"/>
      <c r="EWT324" s="63"/>
      <c r="EWU324" s="63"/>
      <c r="EWV324" s="63"/>
      <c r="EWW324" s="63"/>
      <c r="EWX324" s="63"/>
      <c r="EWY324" s="63"/>
      <c r="EWZ324" s="63"/>
      <c r="EXA324" s="63"/>
      <c r="EXB324" s="63"/>
      <c r="EXC324" s="63"/>
      <c r="EXD324" s="63"/>
      <c r="EXE324" s="63"/>
      <c r="EXF324" s="63"/>
      <c r="EXG324" s="63"/>
      <c r="EXH324" s="63"/>
      <c r="EXI324" s="63"/>
      <c r="EXJ324" s="63"/>
      <c r="EXK324" s="63"/>
      <c r="EXL324" s="63"/>
      <c r="EXM324" s="63"/>
      <c r="EXN324" s="63"/>
      <c r="EXO324" s="63"/>
      <c r="EXP324" s="63"/>
      <c r="EXQ324" s="63"/>
      <c r="EXR324" s="63"/>
      <c r="EXS324" s="63"/>
      <c r="EXT324" s="63"/>
      <c r="EXU324" s="63"/>
      <c r="EXV324" s="63"/>
      <c r="EXW324" s="63"/>
      <c r="EXX324" s="63"/>
      <c r="EXY324" s="63"/>
      <c r="EXZ324" s="63"/>
      <c r="EYA324" s="63"/>
      <c r="EYB324" s="63"/>
      <c r="EYC324" s="63"/>
      <c r="EYD324" s="63"/>
      <c r="EYE324" s="63"/>
      <c r="EYF324" s="63"/>
      <c r="EYG324" s="63"/>
      <c r="EYH324" s="63"/>
      <c r="EYI324" s="63"/>
      <c r="EYJ324" s="63"/>
      <c r="EYK324" s="63"/>
      <c r="EYL324" s="63"/>
      <c r="EYM324" s="63"/>
      <c r="EYN324" s="63"/>
      <c r="EYO324" s="63"/>
      <c r="EYP324" s="63"/>
      <c r="EYQ324" s="63"/>
      <c r="EYR324" s="63"/>
      <c r="EYS324" s="63"/>
      <c r="EYT324" s="63"/>
      <c r="EYU324" s="63"/>
      <c r="EYV324" s="63"/>
      <c r="EYW324" s="63"/>
      <c r="EYX324" s="63"/>
      <c r="EYY324" s="63"/>
      <c r="EYZ324" s="63"/>
      <c r="EZA324" s="63"/>
      <c r="EZB324" s="63"/>
      <c r="EZC324" s="63"/>
      <c r="EZD324" s="63"/>
      <c r="EZE324" s="63"/>
      <c r="EZF324" s="63"/>
      <c r="EZG324" s="63"/>
      <c r="EZH324" s="63"/>
      <c r="EZI324" s="63"/>
      <c r="EZJ324" s="63"/>
      <c r="EZK324" s="63"/>
      <c r="EZL324" s="63"/>
      <c r="EZM324" s="63"/>
      <c r="EZN324" s="63"/>
      <c r="EZO324" s="63"/>
      <c r="EZP324" s="63"/>
      <c r="EZQ324" s="63"/>
      <c r="EZR324" s="63"/>
      <c r="EZS324" s="63"/>
      <c r="EZT324" s="63"/>
      <c r="EZU324" s="63"/>
      <c r="EZV324" s="63"/>
      <c r="EZW324" s="63"/>
      <c r="EZX324" s="63"/>
      <c r="EZY324" s="63"/>
      <c r="EZZ324" s="63"/>
      <c r="FAA324" s="63"/>
      <c r="FAB324" s="63"/>
      <c r="FAC324" s="63"/>
      <c r="FAD324" s="63"/>
      <c r="FAE324" s="63"/>
      <c r="FAF324" s="63"/>
      <c r="FAG324" s="63"/>
      <c r="FAH324" s="63"/>
      <c r="FAI324" s="63"/>
      <c r="FAJ324" s="63"/>
      <c r="FAK324" s="63"/>
      <c r="FAL324" s="63"/>
      <c r="FAM324" s="63"/>
      <c r="FAN324" s="63"/>
      <c r="FAO324" s="63"/>
      <c r="FAP324" s="63"/>
      <c r="FAQ324" s="63"/>
      <c r="FAR324" s="63"/>
      <c r="FAS324" s="63"/>
      <c r="FAT324" s="63"/>
      <c r="FAU324" s="63"/>
      <c r="FAV324" s="63"/>
      <c r="FAW324" s="63"/>
      <c r="FAX324" s="63"/>
      <c r="FAY324" s="63"/>
      <c r="FAZ324" s="63"/>
      <c r="FBA324" s="63"/>
      <c r="FBB324" s="63"/>
      <c r="FBC324" s="63"/>
      <c r="FBD324" s="63"/>
      <c r="FBE324" s="63"/>
      <c r="FBF324" s="63"/>
      <c r="FBG324" s="63"/>
      <c r="FBH324" s="63"/>
      <c r="FBI324" s="63"/>
      <c r="FBJ324" s="63"/>
      <c r="FBK324" s="63"/>
      <c r="FBL324" s="63"/>
      <c r="FBM324" s="63"/>
      <c r="FBN324" s="63"/>
      <c r="FBO324" s="63"/>
      <c r="FBP324" s="63"/>
      <c r="FBQ324" s="63"/>
      <c r="FBR324" s="63"/>
      <c r="FBS324" s="63"/>
      <c r="FBT324" s="63"/>
      <c r="FBU324" s="63"/>
      <c r="FBV324" s="63"/>
      <c r="FBW324" s="63"/>
      <c r="FBX324" s="63"/>
      <c r="FBY324" s="63"/>
      <c r="FBZ324" s="63"/>
      <c r="FCA324" s="63"/>
      <c r="FCB324" s="63"/>
      <c r="FCC324" s="63"/>
      <c r="FCD324" s="63"/>
      <c r="FCE324" s="63"/>
      <c r="FCF324" s="63"/>
      <c r="FCG324" s="63"/>
      <c r="FCH324" s="63"/>
      <c r="FCI324" s="63"/>
      <c r="FCJ324" s="63"/>
      <c r="FCK324" s="63"/>
      <c r="FCL324" s="63"/>
      <c r="FCM324" s="63"/>
      <c r="FCN324" s="63"/>
      <c r="FCO324" s="63"/>
      <c r="FCP324" s="63"/>
      <c r="FCQ324" s="63"/>
      <c r="FCR324" s="63"/>
      <c r="FCS324" s="63"/>
      <c r="FCT324" s="63"/>
      <c r="FCU324" s="63"/>
      <c r="FCV324" s="63"/>
      <c r="FCW324" s="63"/>
      <c r="FCX324" s="63"/>
      <c r="FCY324" s="63"/>
      <c r="FCZ324" s="63"/>
      <c r="FDA324" s="63"/>
      <c r="FDB324" s="63"/>
      <c r="FDC324" s="63"/>
      <c r="FDD324" s="63"/>
      <c r="FDE324" s="63"/>
      <c r="FDF324" s="63"/>
      <c r="FDG324" s="63"/>
      <c r="FDH324" s="63"/>
      <c r="FDI324" s="63"/>
      <c r="FDJ324" s="63"/>
      <c r="FDK324" s="63"/>
      <c r="FDL324" s="63"/>
      <c r="FDM324" s="63"/>
      <c r="FDN324" s="63"/>
      <c r="FDO324" s="63"/>
      <c r="FDP324" s="63"/>
      <c r="FDQ324" s="63"/>
      <c r="FDR324" s="63"/>
      <c r="FDS324" s="63"/>
      <c r="FDT324" s="63"/>
      <c r="FDU324" s="63"/>
      <c r="FDV324" s="63"/>
      <c r="FDW324" s="63"/>
      <c r="FDX324" s="63"/>
      <c r="FDY324" s="63"/>
      <c r="FDZ324" s="63"/>
      <c r="FEA324" s="63"/>
      <c r="FEB324" s="63"/>
      <c r="FEC324" s="63"/>
      <c r="FED324" s="63"/>
      <c r="FEE324" s="63"/>
      <c r="FEF324" s="63"/>
      <c r="FEG324" s="63"/>
      <c r="FEH324" s="63"/>
      <c r="FEI324" s="63"/>
      <c r="FEJ324" s="63"/>
      <c r="FEK324" s="63"/>
      <c r="FEL324" s="63"/>
      <c r="FEM324" s="63"/>
      <c r="FEN324" s="63"/>
      <c r="FEO324" s="63"/>
      <c r="FEP324" s="63"/>
      <c r="FEQ324" s="63"/>
      <c r="FER324" s="63"/>
      <c r="FES324" s="63"/>
      <c r="FET324" s="63"/>
      <c r="FEU324" s="63"/>
      <c r="FEV324" s="63"/>
      <c r="FEW324" s="63"/>
      <c r="FEX324" s="63"/>
      <c r="FEY324" s="63"/>
      <c r="FEZ324" s="63"/>
      <c r="FFA324" s="63"/>
      <c r="FFB324" s="63"/>
      <c r="FFC324" s="63"/>
      <c r="FFD324" s="63"/>
      <c r="FFE324" s="63"/>
      <c r="FFF324" s="63"/>
      <c r="FFG324" s="63"/>
      <c r="FFH324" s="63"/>
      <c r="FFI324" s="63"/>
      <c r="FFJ324" s="63"/>
      <c r="FFK324" s="63"/>
      <c r="FFL324" s="63"/>
      <c r="FFM324" s="63"/>
      <c r="FFN324" s="63"/>
      <c r="FFO324" s="63"/>
      <c r="FFP324" s="63"/>
      <c r="FFQ324" s="63"/>
      <c r="FFR324" s="63"/>
      <c r="FFS324" s="63"/>
      <c r="FFT324" s="63"/>
      <c r="FFU324" s="63"/>
      <c r="FFV324" s="63"/>
      <c r="FFW324" s="63"/>
      <c r="FFX324" s="63"/>
      <c r="FFY324" s="63"/>
      <c r="FFZ324" s="63"/>
      <c r="FGA324" s="63"/>
      <c r="FGB324" s="63"/>
      <c r="FGC324" s="63"/>
      <c r="FGD324" s="63"/>
      <c r="FGE324" s="63"/>
      <c r="FGF324" s="63"/>
      <c r="FGG324" s="63"/>
      <c r="FGH324" s="63"/>
      <c r="FGI324" s="63"/>
      <c r="FGJ324" s="63"/>
      <c r="FGK324" s="63"/>
      <c r="FGL324" s="63"/>
      <c r="FGM324" s="63"/>
      <c r="FGN324" s="63"/>
      <c r="FGO324" s="63"/>
      <c r="FGP324" s="63"/>
      <c r="FGQ324" s="63"/>
      <c r="FGR324" s="63"/>
      <c r="FGS324" s="63"/>
      <c r="FGT324" s="63"/>
      <c r="FGU324" s="63"/>
      <c r="FGV324" s="63"/>
      <c r="FGW324" s="63"/>
      <c r="FGX324" s="63"/>
      <c r="FGY324" s="63"/>
      <c r="FGZ324" s="63"/>
      <c r="FHA324" s="63"/>
      <c r="FHB324" s="63"/>
      <c r="FHC324" s="63"/>
      <c r="FHD324" s="63"/>
      <c r="FHE324" s="63"/>
      <c r="FHF324" s="63"/>
      <c r="FHG324" s="63"/>
      <c r="FHH324" s="63"/>
      <c r="FHI324" s="63"/>
      <c r="FHJ324" s="63"/>
      <c r="FHK324" s="63"/>
      <c r="FHL324" s="63"/>
      <c r="FHM324" s="63"/>
      <c r="FHN324" s="63"/>
      <c r="FHO324" s="63"/>
      <c r="FHP324" s="63"/>
      <c r="FHQ324" s="63"/>
      <c r="FHR324" s="63"/>
      <c r="FHS324" s="63"/>
      <c r="FHT324" s="63"/>
      <c r="FHU324" s="63"/>
      <c r="FHV324" s="63"/>
      <c r="FHW324" s="63"/>
      <c r="FHX324" s="63"/>
      <c r="FHY324" s="63"/>
      <c r="FHZ324" s="63"/>
      <c r="FIA324" s="63"/>
      <c r="FIB324" s="63"/>
      <c r="FIC324" s="63"/>
      <c r="FID324" s="63"/>
      <c r="FIE324" s="63"/>
      <c r="FIF324" s="63"/>
      <c r="FIG324" s="63"/>
      <c r="FIH324" s="63"/>
      <c r="FII324" s="63"/>
      <c r="FIJ324" s="63"/>
      <c r="FIK324" s="63"/>
      <c r="FIL324" s="63"/>
      <c r="FIM324" s="63"/>
      <c r="FIN324" s="63"/>
      <c r="FIO324" s="63"/>
      <c r="FIP324" s="63"/>
      <c r="FIQ324" s="63"/>
      <c r="FIR324" s="63"/>
      <c r="FIS324" s="63"/>
      <c r="FIT324" s="63"/>
      <c r="FIU324" s="63"/>
      <c r="FIV324" s="63"/>
      <c r="FIW324" s="63"/>
      <c r="FIX324" s="63"/>
      <c r="FIY324" s="63"/>
      <c r="FIZ324" s="63"/>
      <c r="FJA324" s="63"/>
      <c r="FJB324" s="63"/>
      <c r="FJC324" s="63"/>
      <c r="FJD324" s="63"/>
      <c r="FJE324" s="63"/>
      <c r="FJF324" s="63"/>
      <c r="FJG324" s="63"/>
      <c r="FJH324" s="63"/>
      <c r="FJI324" s="63"/>
      <c r="FJJ324" s="63"/>
      <c r="FJK324" s="63"/>
      <c r="FJL324" s="63"/>
      <c r="FJM324" s="63"/>
      <c r="FJN324" s="63"/>
      <c r="FJO324" s="63"/>
      <c r="FJP324" s="63"/>
      <c r="FJQ324" s="63"/>
      <c r="FJR324" s="63"/>
      <c r="FJS324" s="63"/>
      <c r="FJT324" s="63"/>
      <c r="FJU324" s="63"/>
      <c r="FJV324" s="63"/>
      <c r="FJW324" s="63"/>
      <c r="FJX324" s="63"/>
      <c r="FJY324" s="63"/>
      <c r="FJZ324" s="63"/>
      <c r="FKA324" s="63"/>
      <c r="FKB324" s="63"/>
      <c r="FKC324" s="63"/>
      <c r="FKD324" s="63"/>
      <c r="FKE324" s="63"/>
      <c r="FKF324" s="63"/>
      <c r="FKG324" s="63"/>
      <c r="FKH324" s="63"/>
      <c r="FKI324" s="63"/>
      <c r="FKJ324" s="63"/>
      <c r="FKK324" s="63"/>
      <c r="FKL324" s="63"/>
      <c r="FKM324" s="63"/>
      <c r="FKN324" s="63"/>
      <c r="FKO324" s="63"/>
      <c r="FKP324" s="63"/>
      <c r="FKQ324" s="63"/>
      <c r="FKR324" s="63"/>
      <c r="FKS324" s="63"/>
      <c r="FKT324" s="63"/>
      <c r="FKU324" s="63"/>
      <c r="FKV324" s="63"/>
      <c r="FKW324" s="63"/>
      <c r="FKX324" s="63"/>
      <c r="FKY324" s="63"/>
      <c r="FKZ324" s="63"/>
      <c r="FLA324" s="63"/>
      <c r="FLB324" s="63"/>
      <c r="FLC324" s="63"/>
      <c r="FLD324" s="63"/>
      <c r="FLE324" s="63"/>
      <c r="FLF324" s="63"/>
      <c r="FLG324" s="63"/>
      <c r="FLH324" s="63"/>
      <c r="FLI324" s="63"/>
      <c r="FLJ324" s="63"/>
      <c r="FLK324" s="63"/>
      <c r="FLL324" s="63"/>
      <c r="FLM324" s="63"/>
      <c r="FLN324" s="63"/>
      <c r="FLO324" s="63"/>
      <c r="FLP324" s="63"/>
      <c r="FLQ324" s="63"/>
      <c r="FLR324" s="63"/>
      <c r="FLS324" s="63"/>
      <c r="FLT324" s="63"/>
      <c r="FLU324" s="63"/>
      <c r="FLV324" s="63"/>
      <c r="FLW324" s="63"/>
      <c r="FLX324" s="63"/>
      <c r="FLY324" s="63"/>
      <c r="FLZ324" s="63"/>
      <c r="FMA324" s="63"/>
      <c r="FMB324" s="63"/>
      <c r="FMC324" s="63"/>
      <c r="FMD324" s="63"/>
      <c r="FME324" s="63"/>
      <c r="FMF324" s="63"/>
      <c r="FMG324" s="63"/>
      <c r="FMH324" s="63"/>
      <c r="FMI324" s="63"/>
      <c r="FMJ324" s="63"/>
      <c r="FMK324" s="63"/>
      <c r="FML324" s="63"/>
      <c r="FMM324" s="63"/>
      <c r="FMN324" s="63"/>
      <c r="FMO324" s="63"/>
      <c r="FMP324" s="63"/>
      <c r="FMQ324" s="63"/>
      <c r="FMR324" s="63"/>
      <c r="FMS324" s="63"/>
      <c r="FMT324" s="63"/>
      <c r="FMU324" s="63"/>
      <c r="FMV324" s="63"/>
      <c r="FMW324" s="63"/>
      <c r="FMX324" s="63"/>
      <c r="FMY324" s="63"/>
      <c r="FMZ324" s="63"/>
      <c r="FNA324" s="63"/>
      <c r="FNB324" s="63"/>
      <c r="FNC324" s="63"/>
      <c r="FND324" s="63"/>
      <c r="FNE324" s="63"/>
      <c r="FNF324" s="63"/>
      <c r="FNG324" s="63"/>
      <c r="FNH324" s="63"/>
      <c r="FNI324" s="63"/>
      <c r="FNJ324" s="63"/>
      <c r="FNK324" s="63"/>
      <c r="FNL324" s="63"/>
      <c r="FNM324" s="63"/>
      <c r="FNN324" s="63"/>
      <c r="FNO324" s="63"/>
      <c r="FNP324" s="63"/>
      <c r="FNQ324" s="63"/>
      <c r="FNR324" s="63"/>
      <c r="FNS324" s="63"/>
      <c r="FNT324" s="63"/>
      <c r="FNU324" s="63"/>
      <c r="FNV324" s="63"/>
      <c r="FNW324" s="63"/>
      <c r="FNX324" s="63"/>
      <c r="FNY324" s="63"/>
      <c r="FNZ324" s="63"/>
      <c r="FOA324" s="63"/>
      <c r="FOB324" s="63"/>
      <c r="FOC324" s="63"/>
      <c r="FOD324" s="63"/>
      <c r="FOE324" s="63"/>
      <c r="FOF324" s="63"/>
      <c r="FOG324" s="63"/>
      <c r="FOH324" s="63"/>
      <c r="FOI324" s="63"/>
      <c r="FOJ324" s="63"/>
      <c r="FOK324" s="63"/>
      <c r="FOL324" s="63"/>
      <c r="FOM324" s="63"/>
      <c r="FON324" s="63"/>
      <c r="FOO324" s="63"/>
      <c r="FOP324" s="63"/>
      <c r="FOQ324" s="63"/>
      <c r="FOR324" s="63"/>
      <c r="FOS324" s="63"/>
      <c r="FOT324" s="63"/>
      <c r="FOU324" s="63"/>
      <c r="FOV324" s="63"/>
      <c r="FOW324" s="63"/>
      <c r="FOX324" s="63"/>
      <c r="FOY324" s="63"/>
      <c r="FOZ324" s="63"/>
      <c r="FPA324" s="63"/>
      <c r="FPB324" s="63"/>
      <c r="FPC324" s="63"/>
      <c r="FPD324" s="63"/>
      <c r="FPE324" s="63"/>
      <c r="FPF324" s="63"/>
      <c r="FPG324" s="63"/>
      <c r="FPH324" s="63"/>
      <c r="FPI324" s="63"/>
      <c r="FPJ324" s="63"/>
      <c r="FPK324" s="63"/>
      <c r="FPL324" s="63"/>
      <c r="FPM324" s="63"/>
      <c r="FPN324" s="63"/>
      <c r="FPO324" s="63"/>
      <c r="FPP324" s="63"/>
      <c r="FPQ324" s="63"/>
      <c r="FPR324" s="63"/>
      <c r="FPS324" s="63"/>
      <c r="FPT324" s="63"/>
      <c r="FPU324" s="63"/>
      <c r="FPV324" s="63"/>
      <c r="FPW324" s="63"/>
      <c r="FPX324" s="63"/>
      <c r="FPY324" s="63"/>
      <c r="FPZ324" s="63"/>
      <c r="FQA324" s="63"/>
      <c r="FQB324" s="63"/>
      <c r="FQC324" s="63"/>
      <c r="FQD324" s="63"/>
      <c r="FQE324" s="63"/>
      <c r="FQF324" s="63"/>
      <c r="FQG324" s="63"/>
      <c r="FQH324" s="63"/>
      <c r="FQI324" s="63"/>
      <c r="FQJ324" s="63"/>
      <c r="FQK324" s="63"/>
      <c r="FQL324" s="63"/>
      <c r="FQM324" s="63"/>
      <c r="FQN324" s="63"/>
      <c r="FQO324" s="63"/>
      <c r="FQP324" s="63"/>
      <c r="FQQ324" s="63"/>
      <c r="FQR324" s="63"/>
      <c r="FQS324" s="63"/>
      <c r="FQT324" s="63"/>
      <c r="FQU324" s="63"/>
      <c r="FQV324" s="63"/>
      <c r="FQW324" s="63"/>
      <c r="FQX324" s="63"/>
      <c r="FQY324" s="63"/>
      <c r="FQZ324" s="63"/>
      <c r="FRA324" s="63"/>
      <c r="FRB324" s="63"/>
      <c r="FRC324" s="63"/>
      <c r="FRD324" s="63"/>
      <c r="FRE324" s="63"/>
      <c r="FRF324" s="63"/>
      <c r="FRG324" s="63"/>
      <c r="FRH324" s="63"/>
      <c r="FRI324" s="63"/>
      <c r="FRJ324" s="63"/>
      <c r="FRK324" s="63"/>
      <c r="FRL324" s="63"/>
      <c r="FRM324" s="63"/>
      <c r="FRN324" s="63"/>
      <c r="FRO324" s="63"/>
      <c r="FRP324" s="63"/>
      <c r="FRQ324" s="63"/>
      <c r="FRR324" s="63"/>
      <c r="FRS324" s="63"/>
      <c r="FRT324" s="63"/>
      <c r="FRU324" s="63"/>
      <c r="FRV324" s="63"/>
      <c r="FRW324" s="63"/>
      <c r="FRX324" s="63"/>
      <c r="FRY324" s="63"/>
      <c r="FRZ324" s="63"/>
      <c r="FSA324" s="63"/>
      <c r="FSB324" s="63"/>
      <c r="FSC324" s="63"/>
      <c r="FSD324" s="63"/>
      <c r="FSE324" s="63"/>
      <c r="FSF324" s="63"/>
      <c r="FSG324" s="63"/>
      <c r="FSH324" s="63"/>
      <c r="FSI324" s="63"/>
      <c r="FSJ324" s="63"/>
      <c r="FSK324" s="63"/>
      <c r="FSL324" s="63"/>
      <c r="FSM324" s="63"/>
      <c r="FSN324" s="63"/>
      <c r="FSO324" s="63"/>
      <c r="FSP324" s="63"/>
      <c r="FSQ324" s="63"/>
      <c r="FSR324" s="63"/>
      <c r="FSS324" s="63"/>
      <c r="FST324" s="63"/>
      <c r="FSU324" s="63"/>
      <c r="FSV324" s="63"/>
      <c r="FSW324" s="63"/>
      <c r="FSX324" s="63"/>
      <c r="FSY324" s="63"/>
      <c r="FSZ324" s="63"/>
      <c r="FTA324" s="63"/>
      <c r="FTB324" s="63"/>
      <c r="FTC324" s="63"/>
      <c r="FTD324" s="63"/>
      <c r="FTE324" s="63"/>
      <c r="FTF324" s="63"/>
      <c r="FTG324" s="63"/>
      <c r="FTH324" s="63"/>
      <c r="FTI324" s="63"/>
      <c r="FTJ324" s="63"/>
      <c r="FTK324" s="63"/>
      <c r="FTL324" s="63"/>
      <c r="FTM324" s="63"/>
      <c r="FTN324" s="63"/>
      <c r="FTO324" s="63"/>
      <c r="FTP324" s="63"/>
      <c r="FTQ324" s="63"/>
      <c r="FTR324" s="63"/>
      <c r="FTS324" s="63"/>
      <c r="FTT324" s="63"/>
      <c r="FTU324" s="63"/>
      <c r="FTV324" s="63"/>
      <c r="FTW324" s="63"/>
      <c r="FTX324" s="63"/>
      <c r="FTY324" s="63"/>
      <c r="FTZ324" s="63"/>
      <c r="FUA324" s="63"/>
      <c r="FUB324" s="63"/>
      <c r="FUC324" s="63"/>
      <c r="FUD324" s="63"/>
      <c r="FUE324" s="63"/>
      <c r="FUF324" s="63"/>
      <c r="FUG324" s="63"/>
      <c r="FUH324" s="63"/>
      <c r="FUI324" s="63"/>
      <c r="FUJ324" s="63"/>
      <c r="FUK324" s="63"/>
      <c r="FUL324" s="63"/>
      <c r="FUM324" s="63"/>
      <c r="FUN324" s="63"/>
      <c r="FUO324" s="63"/>
      <c r="FUP324" s="63"/>
      <c r="FUQ324" s="63"/>
      <c r="FUR324" s="63"/>
      <c r="FUS324" s="63"/>
      <c r="FUT324" s="63"/>
      <c r="FUU324" s="63"/>
      <c r="FUV324" s="63"/>
      <c r="FUW324" s="63"/>
      <c r="FUX324" s="63"/>
      <c r="FUY324" s="63"/>
      <c r="FUZ324" s="63"/>
      <c r="FVA324" s="63"/>
      <c r="FVB324" s="63"/>
      <c r="FVC324" s="63"/>
      <c r="FVD324" s="63"/>
      <c r="FVE324" s="63"/>
      <c r="FVF324" s="63"/>
      <c r="FVG324" s="63"/>
      <c r="FVH324" s="63"/>
      <c r="FVI324" s="63"/>
      <c r="FVJ324" s="63"/>
      <c r="FVK324" s="63"/>
      <c r="FVL324" s="63"/>
      <c r="FVM324" s="63"/>
      <c r="FVN324" s="63"/>
      <c r="FVO324" s="63"/>
      <c r="FVP324" s="63"/>
      <c r="FVQ324" s="63"/>
      <c r="FVR324" s="63"/>
      <c r="FVS324" s="63"/>
      <c r="FVT324" s="63"/>
      <c r="FVU324" s="63"/>
      <c r="FVV324" s="63"/>
      <c r="FVW324" s="63"/>
      <c r="FVX324" s="63"/>
      <c r="FVY324" s="63"/>
      <c r="FVZ324" s="63"/>
      <c r="FWA324" s="63"/>
      <c r="FWB324" s="63"/>
      <c r="FWC324" s="63"/>
      <c r="FWD324" s="63"/>
      <c r="FWE324" s="63"/>
      <c r="FWF324" s="63"/>
      <c r="FWG324" s="63"/>
      <c r="FWH324" s="63"/>
      <c r="FWI324" s="63"/>
      <c r="FWJ324" s="63"/>
      <c r="FWK324" s="63"/>
      <c r="FWL324" s="63"/>
      <c r="FWM324" s="63"/>
      <c r="FWN324" s="63"/>
      <c r="FWO324" s="63"/>
      <c r="FWP324" s="63"/>
      <c r="FWQ324" s="63"/>
      <c r="FWR324" s="63"/>
      <c r="FWS324" s="63"/>
      <c r="FWT324" s="63"/>
      <c r="FWU324" s="63"/>
      <c r="FWV324" s="63"/>
      <c r="FWW324" s="63"/>
      <c r="FWX324" s="63"/>
      <c r="FWY324" s="63"/>
      <c r="FWZ324" s="63"/>
      <c r="FXA324" s="63"/>
      <c r="FXB324" s="63"/>
      <c r="FXC324" s="63"/>
      <c r="FXD324" s="63"/>
      <c r="FXE324" s="63"/>
      <c r="FXF324" s="63"/>
      <c r="FXG324" s="63"/>
      <c r="FXH324" s="63"/>
      <c r="FXI324" s="63"/>
      <c r="FXJ324" s="63"/>
      <c r="FXK324" s="63"/>
      <c r="FXL324" s="63"/>
      <c r="FXM324" s="63"/>
      <c r="FXN324" s="63"/>
      <c r="FXO324" s="63"/>
      <c r="FXP324" s="63"/>
      <c r="FXQ324" s="63"/>
      <c r="FXR324" s="63"/>
      <c r="FXS324" s="63"/>
      <c r="FXT324" s="63"/>
      <c r="FXU324" s="63"/>
      <c r="FXV324" s="63"/>
      <c r="FXW324" s="63"/>
      <c r="FXX324" s="63"/>
      <c r="FXY324" s="63"/>
      <c r="FXZ324" s="63"/>
      <c r="FYA324" s="63"/>
      <c r="FYB324" s="63"/>
      <c r="FYC324" s="63"/>
      <c r="FYD324" s="63"/>
      <c r="FYE324" s="63"/>
      <c r="FYF324" s="63"/>
      <c r="FYG324" s="63"/>
      <c r="FYH324" s="63"/>
      <c r="FYI324" s="63"/>
      <c r="FYJ324" s="63"/>
      <c r="FYK324" s="63"/>
      <c r="FYL324" s="63"/>
      <c r="FYM324" s="63"/>
      <c r="FYN324" s="63"/>
      <c r="FYO324" s="63"/>
      <c r="FYP324" s="63"/>
      <c r="FYQ324" s="63"/>
      <c r="FYR324" s="63"/>
      <c r="FYS324" s="63"/>
      <c r="FYT324" s="63"/>
      <c r="FYU324" s="63"/>
      <c r="FYV324" s="63"/>
      <c r="FYW324" s="63"/>
      <c r="FYX324" s="63"/>
      <c r="FYY324" s="63"/>
      <c r="FYZ324" s="63"/>
      <c r="FZA324" s="63"/>
      <c r="FZB324" s="63"/>
      <c r="FZC324" s="63"/>
      <c r="FZD324" s="63"/>
      <c r="FZE324" s="63"/>
      <c r="FZF324" s="63"/>
      <c r="FZG324" s="63"/>
      <c r="FZH324" s="63"/>
      <c r="FZI324" s="63"/>
      <c r="FZJ324" s="63"/>
      <c r="FZK324" s="63"/>
      <c r="FZL324" s="63"/>
      <c r="FZM324" s="63"/>
      <c r="FZN324" s="63"/>
      <c r="FZO324" s="63"/>
      <c r="FZP324" s="63"/>
      <c r="FZQ324" s="63"/>
      <c r="FZR324" s="63"/>
      <c r="FZS324" s="63"/>
      <c r="FZT324" s="63"/>
      <c r="FZU324" s="63"/>
      <c r="FZV324" s="63"/>
      <c r="FZW324" s="63"/>
      <c r="FZX324" s="63"/>
      <c r="FZY324" s="63"/>
      <c r="FZZ324" s="63"/>
      <c r="GAA324" s="63"/>
      <c r="GAB324" s="63"/>
      <c r="GAC324" s="63"/>
      <c r="GAD324" s="63"/>
      <c r="GAE324" s="63"/>
      <c r="GAF324" s="63"/>
      <c r="GAG324" s="63"/>
      <c r="GAH324" s="63"/>
      <c r="GAI324" s="63"/>
      <c r="GAJ324" s="63"/>
      <c r="GAK324" s="63"/>
      <c r="GAL324" s="63"/>
      <c r="GAM324" s="63"/>
      <c r="GAN324" s="63"/>
      <c r="GAO324" s="63"/>
      <c r="GAP324" s="63"/>
      <c r="GAQ324" s="63"/>
      <c r="GAR324" s="63"/>
      <c r="GAS324" s="63"/>
      <c r="GAT324" s="63"/>
      <c r="GAU324" s="63"/>
      <c r="GAV324" s="63"/>
      <c r="GAW324" s="63"/>
      <c r="GAX324" s="63"/>
      <c r="GAY324" s="63"/>
      <c r="GAZ324" s="63"/>
      <c r="GBA324" s="63"/>
      <c r="GBB324" s="63"/>
      <c r="GBC324" s="63"/>
      <c r="GBD324" s="63"/>
      <c r="GBE324" s="63"/>
      <c r="GBF324" s="63"/>
      <c r="GBG324" s="63"/>
      <c r="GBH324" s="63"/>
      <c r="GBI324" s="63"/>
      <c r="GBJ324" s="63"/>
      <c r="GBK324" s="63"/>
      <c r="GBL324" s="63"/>
      <c r="GBM324" s="63"/>
      <c r="GBN324" s="63"/>
      <c r="GBO324" s="63"/>
      <c r="GBP324" s="63"/>
      <c r="GBQ324" s="63"/>
      <c r="GBR324" s="63"/>
      <c r="GBS324" s="63"/>
      <c r="GBT324" s="63"/>
      <c r="GBU324" s="63"/>
      <c r="GBV324" s="63"/>
      <c r="GBW324" s="63"/>
      <c r="GBX324" s="63"/>
      <c r="GBY324" s="63"/>
      <c r="GBZ324" s="63"/>
      <c r="GCA324" s="63"/>
      <c r="GCB324" s="63"/>
      <c r="GCC324" s="63"/>
      <c r="GCD324" s="63"/>
      <c r="GCE324" s="63"/>
      <c r="GCF324" s="63"/>
      <c r="GCG324" s="63"/>
      <c r="GCH324" s="63"/>
      <c r="GCI324" s="63"/>
      <c r="GCJ324" s="63"/>
      <c r="GCK324" s="63"/>
      <c r="GCL324" s="63"/>
      <c r="GCM324" s="63"/>
      <c r="GCN324" s="63"/>
      <c r="GCO324" s="63"/>
      <c r="GCP324" s="63"/>
      <c r="GCQ324" s="63"/>
      <c r="GCR324" s="63"/>
      <c r="GCS324" s="63"/>
      <c r="GCT324" s="63"/>
      <c r="GCU324" s="63"/>
      <c r="GCV324" s="63"/>
      <c r="GCW324" s="63"/>
      <c r="GCX324" s="63"/>
      <c r="GCY324" s="63"/>
      <c r="GCZ324" s="63"/>
      <c r="GDA324" s="63"/>
      <c r="GDB324" s="63"/>
      <c r="GDC324" s="63"/>
      <c r="GDD324" s="63"/>
      <c r="GDE324" s="63"/>
      <c r="GDF324" s="63"/>
      <c r="GDG324" s="63"/>
      <c r="GDH324" s="63"/>
      <c r="GDI324" s="63"/>
      <c r="GDJ324" s="63"/>
      <c r="GDK324" s="63"/>
      <c r="GDL324" s="63"/>
      <c r="GDM324" s="63"/>
      <c r="GDN324" s="63"/>
      <c r="GDO324" s="63"/>
      <c r="GDP324" s="63"/>
      <c r="GDQ324" s="63"/>
      <c r="GDR324" s="63"/>
      <c r="GDS324" s="63"/>
      <c r="GDT324" s="63"/>
      <c r="GDU324" s="63"/>
      <c r="GDV324" s="63"/>
      <c r="GDW324" s="63"/>
      <c r="GDX324" s="63"/>
      <c r="GDY324" s="63"/>
      <c r="GDZ324" s="63"/>
      <c r="GEA324" s="63"/>
      <c r="GEB324" s="63"/>
      <c r="GEC324" s="63"/>
      <c r="GED324" s="63"/>
      <c r="GEE324" s="63"/>
      <c r="GEF324" s="63"/>
      <c r="GEG324" s="63"/>
      <c r="GEH324" s="63"/>
      <c r="GEI324" s="63"/>
      <c r="GEJ324" s="63"/>
      <c r="GEK324" s="63"/>
      <c r="GEL324" s="63"/>
      <c r="GEM324" s="63"/>
      <c r="GEN324" s="63"/>
      <c r="GEO324" s="63"/>
      <c r="GEP324" s="63"/>
      <c r="GEQ324" s="63"/>
      <c r="GER324" s="63"/>
      <c r="GES324" s="63"/>
      <c r="GET324" s="63"/>
      <c r="GEU324" s="63"/>
      <c r="GEV324" s="63"/>
      <c r="GEW324" s="63"/>
      <c r="GEX324" s="63"/>
      <c r="GEY324" s="63"/>
      <c r="GEZ324" s="63"/>
      <c r="GFA324" s="63"/>
      <c r="GFB324" s="63"/>
      <c r="GFC324" s="63"/>
      <c r="GFD324" s="63"/>
      <c r="GFE324" s="63"/>
      <c r="GFF324" s="63"/>
      <c r="GFG324" s="63"/>
      <c r="GFH324" s="63"/>
      <c r="GFI324" s="63"/>
      <c r="GFJ324" s="63"/>
      <c r="GFK324" s="63"/>
      <c r="GFL324" s="63"/>
      <c r="GFM324" s="63"/>
      <c r="GFN324" s="63"/>
      <c r="GFO324" s="63"/>
      <c r="GFP324" s="63"/>
      <c r="GFQ324" s="63"/>
      <c r="GFR324" s="63"/>
      <c r="GFS324" s="63"/>
      <c r="GFT324" s="63"/>
      <c r="GFU324" s="63"/>
      <c r="GFV324" s="63"/>
      <c r="GFW324" s="63"/>
      <c r="GFX324" s="63"/>
      <c r="GFY324" s="63"/>
      <c r="GFZ324" s="63"/>
      <c r="GGA324" s="63"/>
      <c r="GGB324" s="63"/>
      <c r="GGC324" s="63"/>
      <c r="GGD324" s="63"/>
      <c r="GGE324" s="63"/>
      <c r="GGF324" s="63"/>
      <c r="GGG324" s="63"/>
      <c r="GGH324" s="63"/>
      <c r="GGI324" s="63"/>
      <c r="GGJ324" s="63"/>
      <c r="GGK324" s="63"/>
      <c r="GGL324" s="63"/>
      <c r="GGM324" s="63"/>
      <c r="GGN324" s="63"/>
      <c r="GGO324" s="63"/>
      <c r="GGP324" s="63"/>
      <c r="GGQ324" s="63"/>
      <c r="GGR324" s="63"/>
      <c r="GGS324" s="63"/>
      <c r="GGT324" s="63"/>
      <c r="GGU324" s="63"/>
      <c r="GGV324" s="63"/>
      <c r="GGW324" s="63"/>
      <c r="GGX324" s="63"/>
      <c r="GGY324" s="63"/>
      <c r="GGZ324" s="63"/>
      <c r="GHA324" s="63"/>
      <c r="GHB324" s="63"/>
      <c r="GHC324" s="63"/>
      <c r="GHD324" s="63"/>
      <c r="GHE324" s="63"/>
      <c r="GHF324" s="63"/>
      <c r="GHG324" s="63"/>
      <c r="GHH324" s="63"/>
      <c r="GHI324" s="63"/>
      <c r="GHJ324" s="63"/>
      <c r="GHK324" s="63"/>
      <c r="GHL324" s="63"/>
      <c r="GHM324" s="63"/>
      <c r="GHN324" s="63"/>
      <c r="GHO324" s="63"/>
      <c r="GHP324" s="63"/>
      <c r="GHQ324" s="63"/>
      <c r="GHR324" s="63"/>
      <c r="GHS324" s="63"/>
      <c r="GHT324" s="63"/>
      <c r="GHU324" s="63"/>
      <c r="GHV324" s="63"/>
      <c r="GHW324" s="63"/>
      <c r="GHX324" s="63"/>
      <c r="GHY324" s="63"/>
      <c r="GHZ324" s="63"/>
      <c r="GIA324" s="63"/>
      <c r="GIB324" s="63"/>
      <c r="GIC324" s="63"/>
      <c r="GID324" s="63"/>
      <c r="GIE324" s="63"/>
      <c r="GIF324" s="63"/>
      <c r="GIG324" s="63"/>
      <c r="GIH324" s="63"/>
      <c r="GII324" s="63"/>
      <c r="GIJ324" s="63"/>
      <c r="GIK324" s="63"/>
      <c r="GIL324" s="63"/>
      <c r="GIM324" s="63"/>
      <c r="GIN324" s="63"/>
      <c r="GIO324" s="63"/>
      <c r="GIP324" s="63"/>
      <c r="GIQ324" s="63"/>
      <c r="GIR324" s="63"/>
      <c r="GIS324" s="63"/>
      <c r="GIT324" s="63"/>
      <c r="GIU324" s="63"/>
      <c r="GIV324" s="63"/>
      <c r="GIW324" s="63"/>
      <c r="GIX324" s="63"/>
      <c r="GIY324" s="63"/>
      <c r="GIZ324" s="63"/>
      <c r="GJA324" s="63"/>
      <c r="GJB324" s="63"/>
      <c r="GJC324" s="63"/>
      <c r="GJD324" s="63"/>
      <c r="GJE324" s="63"/>
      <c r="GJF324" s="63"/>
      <c r="GJG324" s="63"/>
      <c r="GJH324" s="63"/>
      <c r="GJI324" s="63"/>
      <c r="GJJ324" s="63"/>
      <c r="GJK324" s="63"/>
      <c r="GJL324" s="63"/>
      <c r="GJM324" s="63"/>
      <c r="GJN324" s="63"/>
      <c r="GJO324" s="63"/>
      <c r="GJP324" s="63"/>
      <c r="GJQ324" s="63"/>
      <c r="GJR324" s="63"/>
      <c r="GJS324" s="63"/>
      <c r="GJT324" s="63"/>
      <c r="GJU324" s="63"/>
      <c r="GJV324" s="63"/>
      <c r="GJW324" s="63"/>
      <c r="GJX324" s="63"/>
      <c r="GJY324" s="63"/>
      <c r="GJZ324" s="63"/>
      <c r="GKA324" s="63"/>
      <c r="GKB324" s="63"/>
      <c r="GKC324" s="63"/>
      <c r="GKD324" s="63"/>
      <c r="GKE324" s="63"/>
      <c r="GKF324" s="63"/>
      <c r="GKG324" s="63"/>
      <c r="GKH324" s="63"/>
      <c r="GKI324" s="63"/>
      <c r="GKJ324" s="63"/>
      <c r="GKK324" s="63"/>
      <c r="GKL324" s="63"/>
      <c r="GKM324" s="63"/>
      <c r="GKN324" s="63"/>
      <c r="GKO324" s="63"/>
      <c r="GKP324" s="63"/>
      <c r="GKQ324" s="63"/>
      <c r="GKR324" s="63"/>
      <c r="GKS324" s="63"/>
      <c r="GKT324" s="63"/>
      <c r="GKU324" s="63"/>
      <c r="GKV324" s="63"/>
      <c r="GKW324" s="63"/>
      <c r="GKX324" s="63"/>
      <c r="GKY324" s="63"/>
      <c r="GKZ324" s="63"/>
      <c r="GLA324" s="63"/>
      <c r="GLB324" s="63"/>
      <c r="GLC324" s="63"/>
      <c r="GLD324" s="63"/>
      <c r="GLE324" s="63"/>
      <c r="GLF324" s="63"/>
      <c r="GLG324" s="63"/>
      <c r="GLH324" s="63"/>
      <c r="GLI324" s="63"/>
      <c r="GLJ324" s="63"/>
      <c r="GLK324" s="63"/>
      <c r="GLL324" s="63"/>
      <c r="GLM324" s="63"/>
      <c r="GLN324" s="63"/>
      <c r="GLO324" s="63"/>
      <c r="GLP324" s="63"/>
      <c r="GLQ324" s="63"/>
      <c r="GLR324" s="63"/>
      <c r="GLS324" s="63"/>
      <c r="GLT324" s="63"/>
      <c r="GLU324" s="63"/>
      <c r="GLV324" s="63"/>
      <c r="GLW324" s="63"/>
      <c r="GLX324" s="63"/>
      <c r="GLY324" s="63"/>
      <c r="GLZ324" s="63"/>
      <c r="GMA324" s="63"/>
      <c r="GMB324" s="63"/>
      <c r="GMC324" s="63"/>
      <c r="GMD324" s="63"/>
      <c r="GME324" s="63"/>
      <c r="GMF324" s="63"/>
      <c r="GMG324" s="63"/>
      <c r="GMH324" s="63"/>
      <c r="GMI324" s="63"/>
      <c r="GMJ324" s="63"/>
      <c r="GMK324" s="63"/>
      <c r="GML324" s="63"/>
      <c r="GMM324" s="63"/>
      <c r="GMN324" s="63"/>
      <c r="GMO324" s="63"/>
      <c r="GMP324" s="63"/>
      <c r="GMQ324" s="63"/>
      <c r="GMR324" s="63"/>
      <c r="GMS324" s="63"/>
      <c r="GMT324" s="63"/>
      <c r="GMU324" s="63"/>
      <c r="GMV324" s="63"/>
      <c r="GMW324" s="63"/>
      <c r="GMX324" s="63"/>
      <c r="GMY324" s="63"/>
      <c r="GMZ324" s="63"/>
      <c r="GNA324" s="63"/>
      <c r="GNB324" s="63"/>
      <c r="GNC324" s="63"/>
      <c r="GND324" s="63"/>
      <c r="GNE324" s="63"/>
      <c r="GNF324" s="63"/>
      <c r="GNG324" s="63"/>
      <c r="GNH324" s="63"/>
      <c r="GNI324" s="63"/>
      <c r="GNJ324" s="63"/>
      <c r="GNK324" s="63"/>
      <c r="GNL324" s="63"/>
      <c r="GNM324" s="63"/>
      <c r="GNN324" s="63"/>
      <c r="GNO324" s="63"/>
      <c r="GNP324" s="63"/>
      <c r="GNQ324" s="63"/>
      <c r="GNR324" s="63"/>
      <c r="GNS324" s="63"/>
      <c r="GNT324" s="63"/>
      <c r="GNU324" s="63"/>
      <c r="GNV324" s="63"/>
      <c r="GNW324" s="63"/>
      <c r="GNX324" s="63"/>
      <c r="GNY324" s="63"/>
      <c r="GNZ324" s="63"/>
      <c r="GOA324" s="63"/>
      <c r="GOB324" s="63"/>
      <c r="GOC324" s="63"/>
      <c r="GOD324" s="63"/>
      <c r="GOE324" s="63"/>
      <c r="GOF324" s="63"/>
      <c r="GOG324" s="63"/>
      <c r="GOH324" s="63"/>
      <c r="GOI324" s="63"/>
      <c r="GOJ324" s="63"/>
      <c r="GOK324" s="63"/>
      <c r="GOL324" s="63"/>
      <c r="GOM324" s="63"/>
      <c r="GON324" s="63"/>
      <c r="GOO324" s="63"/>
      <c r="GOP324" s="63"/>
      <c r="GOQ324" s="63"/>
      <c r="GOR324" s="63"/>
      <c r="GOS324" s="63"/>
      <c r="GOT324" s="63"/>
      <c r="GOU324" s="63"/>
      <c r="GOV324" s="63"/>
      <c r="GOW324" s="63"/>
      <c r="GOX324" s="63"/>
      <c r="GOY324" s="63"/>
      <c r="GOZ324" s="63"/>
      <c r="GPA324" s="63"/>
      <c r="GPB324" s="63"/>
      <c r="GPC324" s="63"/>
      <c r="GPD324" s="63"/>
      <c r="GPE324" s="63"/>
      <c r="GPF324" s="63"/>
      <c r="GPG324" s="63"/>
      <c r="GPH324" s="63"/>
      <c r="GPI324" s="63"/>
      <c r="GPJ324" s="63"/>
      <c r="GPK324" s="63"/>
      <c r="GPL324" s="63"/>
      <c r="GPM324" s="63"/>
      <c r="GPN324" s="63"/>
      <c r="GPO324" s="63"/>
      <c r="GPP324" s="63"/>
      <c r="GPQ324" s="63"/>
      <c r="GPR324" s="63"/>
      <c r="GPS324" s="63"/>
      <c r="GPT324" s="63"/>
      <c r="GPU324" s="63"/>
      <c r="GPV324" s="63"/>
      <c r="GPW324" s="63"/>
      <c r="GPX324" s="63"/>
      <c r="GPY324" s="63"/>
      <c r="GPZ324" s="63"/>
      <c r="GQA324" s="63"/>
      <c r="GQB324" s="63"/>
      <c r="GQC324" s="63"/>
      <c r="GQD324" s="63"/>
      <c r="GQE324" s="63"/>
      <c r="GQF324" s="63"/>
      <c r="GQG324" s="63"/>
      <c r="GQH324" s="63"/>
      <c r="GQI324" s="63"/>
      <c r="GQJ324" s="63"/>
      <c r="GQK324" s="63"/>
      <c r="GQL324" s="63"/>
      <c r="GQM324" s="63"/>
      <c r="GQN324" s="63"/>
      <c r="GQO324" s="63"/>
      <c r="GQP324" s="63"/>
      <c r="GQQ324" s="63"/>
      <c r="GQR324" s="63"/>
      <c r="GQS324" s="63"/>
      <c r="GQT324" s="63"/>
      <c r="GQU324" s="63"/>
      <c r="GQV324" s="63"/>
      <c r="GQW324" s="63"/>
      <c r="GQX324" s="63"/>
      <c r="GQY324" s="63"/>
      <c r="GQZ324" s="63"/>
      <c r="GRA324" s="63"/>
      <c r="GRB324" s="63"/>
      <c r="GRC324" s="63"/>
      <c r="GRD324" s="63"/>
      <c r="GRE324" s="63"/>
      <c r="GRF324" s="63"/>
      <c r="GRG324" s="63"/>
      <c r="GRH324" s="63"/>
      <c r="GRI324" s="63"/>
      <c r="GRJ324" s="63"/>
      <c r="GRK324" s="63"/>
      <c r="GRL324" s="63"/>
      <c r="GRM324" s="63"/>
      <c r="GRN324" s="63"/>
      <c r="GRO324" s="63"/>
      <c r="GRP324" s="63"/>
      <c r="GRQ324" s="63"/>
      <c r="GRR324" s="63"/>
      <c r="GRS324" s="63"/>
      <c r="GRT324" s="63"/>
      <c r="GRU324" s="63"/>
      <c r="GRV324" s="63"/>
      <c r="GRW324" s="63"/>
      <c r="GRX324" s="63"/>
      <c r="GRY324" s="63"/>
      <c r="GRZ324" s="63"/>
      <c r="GSA324" s="63"/>
      <c r="GSB324" s="63"/>
      <c r="GSC324" s="63"/>
      <c r="GSD324" s="63"/>
      <c r="GSE324" s="63"/>
      <c r="GSF324" s="63"/>
      <c r="GSG324" s="63"/>
      <c r="GSH324" s="63"/>
      <c r="GSI324" s="63"/>
      <c r="GSJ324" s="63"/>
      <c r="GSK324" s="63"/>
      <c r="GSL324" s="63"/>
      <c r="GSM324" s="63"/>
      <c r="GSN324" s="63"/>
      <c r="GSO324" s="63"/>
      <c r="GSP324" s="63"/>
      <c r="GSQ324" s="63"/>
      <c r="GSR324" s="63"/>
      <c r="GSS324" s="63"/>
      <c r="GST324" s="63"/>
      <c r="GSU324" s="63"/>
      <c r="GSV324" s="63"/>
      <c r="GSW324" s="63"/>
      <c r="GSX324" s="63"/>
      <c r="GSY324" s="63"/>
      <c r="GSZ324" s="63"/>
      <c r="GTA324" s="63"/>
      <c r="GTB324" s="63"/>
      <c r="GTC324" s="63"/>
      <c r="GTD324" s="63"/>
      <c r="GTE324" s="63"/>
      <c r="GTF324" s="63"/>
      <c r="GTG324" s="63"/>
      <c r="GTH324" s="63"/>
      <c r="GTI324" s="63"/>
      <c r="GTJ324" s="63"/>
      <c r="GTK324" s="63"/>
      <c r="GTL324" s="63"/>
      <c r="GTM324" s="63"/>
      <c r="GTN324" s="63"/>
      <c r="GTO324" s="63"/>
      <c r="GTP324" s="63"/>
      <c r="GTQ324" s="63"/>
      <c r="GTR324" s="63"/>
      <c r="GTS324" s="63"/>
      <c r="GTT324" s="63"/>
      <c r="GTU324" s="63"/>
      <c r="GTV324" s="63"/>
      <c r="GTW324" s="63"/>
      <c r="GTX324" s="63"/>
      <c r="GTY324" s="63"/>
      <c r="GTZ324" s="63"/>
      <c r="GUA324" s="63"/>
      <c r="GUB324" s="63"/>
      <c r="GUC324" s="63"/>
      <c r="GUD324" s="63"/>
      <c r="GUE324" s="63"/>
      <c r="GUF324" s="63"/>
      <c r="GUG324" s="63"/>
      <c r="GUH324" s="63"/>
      <c r="GUI324" s="63"/>
      <c r="GUJ324" s="63"/>
      <c r="GUK324" s="63"/>
      <c r="GUL324" s="63"/>
      <c r="GUM324" s="63"/>
      <c r="GUN324" s="63"/>
      <c r="GUO324" s="63"/>
      <c r="GUP324" s="63"/>
      <c r="GUQ324" s="63"/>
      <c r="GUR324" s="63"/>
      <c r="GUS324" s="63"/>
      <c r="GUT324" s="63"/>
      <c r="GUU324" s="63"/>
      <c r="GUV324" s="63"/>
      <c r="GUW324" s="63"/>
      <c r="GUX324" s="63"/>
      <c r="GUY324" s="63"/>
      <c r="GUZ324" s="63"/>
      <c r="GVA324" s="63"/>
      <c r="GVB324" s="63"/>
      <c r="GVC324" s="63"/>
      <c r="GVD324" s="63"/>
      <c r="GVE324" s="63"/>
      <c r="GVF324" s="63"/>
      <c r="GVG324" s="63"/>
      <c r="GVH324" s="63"/>
      <c r="GVI324" s="63"/>
      <c r="GVJ324" s="63"/>
      <c r="GVK324" s="63"/>
      <c r="GVL324" s="63"/>
      <c r="GVM324" s="63"/>
      <c r="GVN324" s="63"/>
      <c r="GVO324" s="63"/>
      <c r="GVP324" s="63"/>
      <c r="GVQ324" s="63"/>
      <c r="GVR324" s="63"/>
      <c r="GVS324" s="63"/>
      <c r="GVT324" s="63"/>
      <c r="GVU324" s="63"/>
      <c r="GVV324" s="63"/>
      <c r="GVW324" s="63"/>
      <c r="GVX324" s="63"/>
      <c r="GVY324" s="63"/>
      <c r="GVZ324" s="63"/>
      <c r="GWA324" s="63"/>
      <c r="GWB324" s="63"/>
      <c r="GWC324" s="63"/>
      <c r="GWD324" s="63"/>
      <c r="GWE324" s="63"/>
      <c r="GWF324" s="63"/>
      <c r="GWG324" s="63"/>
      <c r="GWH324" s="63"/>
      <c r="GWI324" s="63"/>
      <c r="GWJ324" s="63"/>
      <c r="GWK324" s="63"/>
      <c r="GWL324" s="63"/>
      <c r="GWM324" s="63"/>
      <c r="GWN324" s="63"/>
      <c r="GWO324" s="63"/>
      <c r="GWP324" s="63"/>
      <c r="GWQ324" s="63"/>
      <c r="GWR324" s="63"/>
      <c r="GWS324" s="63"/>
      <c r="GWT324" s="63"/>
      <c r="GWU324" s="63"/>
      <c r="GWV324" s="63"/>
      <c r="GWW324" s="63"/>
      <c r="GWX324" s="63"/>
      <c r="GWY324" s="63"/>
      <c r="GWZ324" s="63"/>
      <c r="GXA324" s="63"/>
      <c r="GXB324" s="63"/>
      <c r="GXC324" s="63"/>
      <c r="GXD324" s="63"/>
      <c r="GXE324" s="63"/>
      <c r="GXF324" s="63"/>
      <c r="GXG324" s="63"/>
      <c r="GXH324" s="63"/>
      <c r="GXI324" s="63"/>
      <c r="GXJ324" s="63"/>
      <c r="GXK324" s="63"/>
      <c r="GXL324" s="63"/>
      <c r="GXM324" s="63"/>
      <c r="GXN324" s="63"/>
      <c r="GXO324" s="63"/>
      <c r="GXP324" s="63"/>
      <c r="GXQ324" s="63"/>
      <c r="GXR324" s="63"/>
      <c r="GXS324" s="63"/>
      <c r="GXT324" s="63"/>
      <c r="GXU324" s="63"/>
      <c r="GXV324" s="63"/>
      <c r="GXW324" s="63"/>
      <c r="GXX324" s="63"/>
      <c r="GXY324" s="63"/>
      <c r="GXZ324" s="63"/>
      <c r="GYA324" s="63"/>
      <c r="GYB324" s="63"/>
      <c r="GYC324" s="63"/>
      <c r="GYD324" s="63"/>
      <c r="GYE324" s="63"/>
      <c r="GYF324" s="63"/>
      <c r="GYG324" s="63"/>
      <c r="GYH324" s="63"/>
      <c r="GYI324" s="63"/>
      <c r="GYJ324" s="63"/>
      <c r="GYK324" s="63"/>
      <c r="GYL324" s="63"/>
      <c r="GYM324" s="63"/>
      <c r="GYN324" s="63"/>
      <c r="GYO324" s="63"/>
      <c r="GYP324" s="63"/>
      <c r="GYQ324" s="63"/>
      <c r="GYR324" s="63"/>
      <c r="GYS324" s="63"/>
      <c r="GYT324" s="63"/>
      <c r="GYU324" s="63"/>
      <c r="GYV324" s="63"/>
      <c r="GYW324" s="63"/>
      <c r="GYX324" s="63"/>
      <c r="GYY324" s="63"/>
      <c r="GYZ324" s="63"/>
      <c r="GZA324" s="63"/>
      <c r="GZB324" s="63"/>
      <c r="GZC324" s="63"/>
      <c r="GZD324" s="63"/>
      <c r="GZE324" s="63"/>
      <c r="GZF324" s="63"/>
      <c r="GZG324" s="63"/>
      <c r="GZH324" s="63"/>
      <c r="GZI324" s="63"/>
      <c r="GZJ324" s="63"/>
      <c r="GZK324" s="63"/>
      <c r="GZL324" s="63"/>
      <c r="GZM324" s="63"/>
      <c r="GZN324" s="63"/>
      <c r="GZO324" s="63"/>
      <c r="GZP324" s="63"/>
      <c r="GZQ324" s="63"/>
      <c r="GZR324" s="63"/>
      <c r="GZS324" s="63"/>
      <c r="GZT324" s="63"/>
      <c r="GZU324" s="63"/>
      <c r="GZV324" s="63"/>
      <c r="GZW324" s="63"/>
      <c r="GZX324" s="63"/>
      <c r="GZY324" s="63"/>
      <c r="GZZ324" s="63"/>
      <c r="HAA324" s="63"/>
      <c r="HAB324" s="63"/>
      <c r="HAC324" s="63"/>
      <c r="HAD324" s="63"/>
      <c r="HAE324" s="63"/>
      <c r="HAF324" s="63"/>
      <c r="HAG324" s="63"/>
      <c r="HAH324" s="63"/>
      <c r="HAI324" s="63"/>
      <c r="HAJ324" s="63"/>
      <c r="HAK324" s="63"/>
      <c r="HAL324" s="63"/>
      <c r="HAM324" s="63"/>
      <c r="HAN324" s="63"/>
      <c r="HAO324" s="63"/>
      <c r="HAP324" s="63"/>
      <c r="HAQ324" s="63"/>
      <c r="HAR324" s="63"/>
      <c r="HAS324" s="63"/>
      <c r="HAT324" s="63"/>
      <c r="HAU324" s="63"/>
      <c r="HAV324" s="63"/>
      <c r="HAW324" s="63"/>
      <c r="HAX324" s="63"/>
      <c r="HAY324" s="63"/>
      <c r="HAZ324" s="63"/>
      <c r="HBA324" s="63"/>
      <c r="HBB324" s="63"/>
      <c r="HBC324" s="63"/>
      <c r="HBD324" s="63"/>
      <c r="HBE324" s="63"/>
      <c r="HBF324" s="63"/>
      <c r="HBG324" s="63"/>
      <c r="HBH324" s="63"/>
      <c r="HBI324" s="63"/>
      <c r="HBJ324" s="63"/>
      <c r="HBK324" s="63"/>
      <c r="HBL324" s="63"/>
      <c r="HBM324" s="63"/>
      <c r="HBN324" s="63"/>
      <c r="HBO324" s="63"/>
      <c r="HBP324" s="63"/>
      <c r="HBQ324" s="63"/>
      <c r="HBR324" s="63"/>
      <c r="HBS324" s="63"/>
      <c r="HBT324" s="63"/>
      <c r="HBU324" s="63"/>
      <c r="HBV324" s="63"/>
      <c r="HBW324" s="63"/>
      <c r="HBX324" s="63"/>
      <c r="HBY324" s="63"/>
      <c r="HBZ324" s="63"/>
      <c r="HCA324" s="63"/>
      <c r="HCB324" s="63"/>
      <c r="HCC324" s="63"/>
      <c r="HCD324" s="63"/>
      <c r="HCE324" s="63"/>
      <c r="HCF324" s="63"/>
      <c r="HCG324" s="63"/>
      <c r="HCH324" s="63"/>
      <c r="HCI324" s="63"/>
      <c r="HCJ324" s="63"/>
      <c r="HCK324" s="63"/>
      <c r="HCL324" s="63"/>
      <c r="HCM324" s="63"/>
      <c r="HCN324" s="63"/>
      <c r="HCO324" s="63"/>
      <c r="HCP324" s="63"/>
      <c r="HCQ324" s="63"/>
      <c r="HCR324" s="63"/>
      <c r="HCS324" s="63"/>
      <c r="HCT324" s="63"/>
      <c r="HCU324" s="63"/>
      <c r="HCV324" s="63"/>
      <c r="HCW324" s="63"/>
      <c r="HCX324" s="63"/>
      <c r="HCY324" s="63"/>
      <c r="HCZ324" s="63"/>
      <c r="HDA324" s="63"/>
      <c r="HDB324" s="63"/>
      <c r="HDC324" s="63"/>
      <c r="HDD324" s="63"/>
      <c r="HDE324" s="63"/>
      <c r="HDF324" s="63"/>
      <c r="HDG324" s="63"/>
      <c r="HDH324" s="63"/>
      <c r="HDI324" s="63"/>
      <c r="HDJ324" s="63"/>
      <c r="HDK324" s="63"/>
      <c r="HDL324" s="63"/>
      <c r="HDM324" s="63"/>
      <c r="HDN324" s="63"/>
      <c r="HDO324" s="63"/>
      <c r="HDP324" s="63"/>
      <c r="HDQ324" s="63"/>
      <c r="HDR324" s="63"/>
      <c r="HDS324" s="63"/>
      <c r="HDT324" s="63"/>
      <c r="HDU324" s="63"/>
      <c r="HDV324" s="63"/>
      <c r="HDW324" s="63"/>
      <c r="HDX324" s="63"/>
      <c r="HDY324" s="63"/>
      <c r="HDZ324" s="63"/>
      <c r="HEA324" s="63"/>
      <c r="HEB324" s="63"/>
      <c r="HEC324" s="63"/>
      <c r="HED324" s="63"/>
      <c r="HEE324" s="63"/>
      <c r="HEF324" s="63"/>
      <c r="HEG324" s="63"/>
      <c r="HEH324" s="63"/>
      <c r="HEI324" s="63"/>
      <c r="HEJ324" s="63"/>
      <c r="HEK324" s="63"/>
      <c r="HEL324" s="63"/>
      <c r="HEM324" s="63"/>
      <c r="HEN324" s="63"/>
      <c r="HEO324" s="63"/>
      <c r="HEP324" s="63"/>
      <c r="HEQ324" s="63"/>
      <c r="HER324" s="63"/>
      <c r="HES324" s="63"/>
      <c r="HET324" s="63"/>
      <c r="HEU324" s="63"/>
      <c r="HEV324" s="63"/>
      <c r="HEW324" s="63"/>
      <c r="HEX324" s="63"/>
      <c r="HEY324" s="63"/>
      <c r="HEZ324" s="63"/>
      <c r="HFA324" s="63"/>
      <c r="HFB324" s="63"/>
      <c r="HFC324" s="63"/>
      <c r="HFD324" s="63"/>
      <c r="HFE324" s="63"/>
      <c r="HFF324" s="63"/>
      <c r="HFG324" s="63"/>
      <c r="HFH324" s="63"/>
      <c r="HFI324" s="63"/>
      <c r="HFJ324" s="63"/>
      <c r="HFK324" s="63"/>
      <c r="HFL324" s="63"/>
      <c r="HFM324" s="63"/>
      <c r="HFN324" s="63"/>
      <c r="HFO324" s="63"/>
      <c r="HFP324" s="63"/>
      <c r="HFQ324" s="63"/>
      <c r="HFR324" s="63"/>
      <c r="HFS324" s="63"/>
      <c r="HFT324" s="63"/>
      <c r="HFU324" s="63"/>
      <c r="HFV324" s="63"/>
      <c r="HFW324" s="63"/>
      <c r="HFX324" s="63"/>
      <c r="HFY324" s="63"/>
      <c r="HFZ324" s="63"/>
      <c r="HGA324" s="63"/>
      <c r="HGB324" s="63"/>
      <c r="HGC324" s="63"/>
      <c r="HGD324" s="63"/>
      <c r="HGE324" s="63"/>
      <c r="HGF324" s="63"/>
      <c r="HGG324" s="63"/>
      <c r="HGH324" s="63"/>
      <c r="HGI324" s="63"/>
      <c r="HGJ324" s="63"/>
      <c r="HGK324" s="63"/>
      <c r="HGL324" s="63"/>
      <c r="HGM324" s="63"/>
      <c r="HGN324" s="63"/>
      <c r="HGO324" s="63"/>
      <c r="HGP324" s="63"/>
      <c r="HGQ324" s="63"/>
      <c r="HGR324" s="63"/>
      <c r="HGS324" s="63"/>
      <c r="HGT324" s="63"/>
      <c r="HGU324" s="63"/>
      <c r="HGV324" s="63"/>
      <c r="HGW324" s="63"/>
      <c r="HGX324" s="63"/>
      <c r="HGY324" s="63"/>
      <c r="HGZ324" s="63"/>
      <c r="HHA324" s="63"/>
      <c r="HHB324" s="63"/>
      <c r="HHC324" s="63"/>
      <c r="HHD324" s="63"/>
      <c r="HHE324" s="63"/>
      <c r="HHF324" s="63"/>
      <c r="HHG324" s="63"/>
      <c r="HHH324" s="63"/>
      <c r="HHI324" s="63"/>
      <c r="HHJ324" s="63"/>
      <c r="HHK324" s="63"/>
      <c r="HHL324" s="63"/>
      <c r="HHM324" s="63"/>
      <c r="HHN324" s="63"/>
      <c r="HHO324" s="63"/>
      <c r="HHP324" s="63"/>
      <c r="HHQ324" s="63"/>
      <c r="HHR324" s="63"/>
      <c r="HHS324" s="63"/>
      <c r="HHT324" s="63"/>
      <c r="HHU324" s="63"/>
      <c r="HHV324" s="63"/>
      <c r="HHW324" s="63"/>
      <c r="HHX324" s="63"/>
      <c r="HHY324" s="63"/>
      <c r="HHZ324" s="63"/>
      <c r="HIA324" s="63"/>
      <c r="HIB324" s="63"/>
      <c r="HIC324" s="63"/>
      <c r="HID324" s="63"/>
      <c r="HIE324" s="63"/>
      <c r="HIF324" s="63"/>
      <c r="HIG324" s="63"/>
      <c r="HIH324" s="63"/>
      <c r="HII324" s="63"/>
      <c r="HIJ324" s="63"/>
      <c r="HIK324" s="63"/>
      <c r="HIL324" s="63"/>
      <c r="HIM324" s="63"/>
      <c r="HIN324" s="63"/>
      <c r="HIO324" s="63"/>
      <c r="HIP324" s="63"/>
      <c r="HIQ324" s="63"/>
      <c r="HIR324" s="63"/>
      <c r="HIS324" s="63"/>
      <c r="HIT324" s="63"/>
      <c r="HIU324" s="63"/>
      <c r="HIV324" s="63"/>
      <c r="HIW324" s="63"/>
      <c r="HIX324" s="63"/>
      <c r="HIY324" s="63"/>
      <c r="HIZ324" s="63"/>
      <c r="HJA324" s="63"/>
      <c r="HJB324" s="63"/>
      <c r="HJC324" s="63"/>
      <c r="HJD324" s="63"/>
      <c r="HJE324" s="63"/>
      <c r="HJF324" s="63"/>
      <c r="HJG324" s="63"/>
      <c r="HJH324" s="63"/>
      <c r="HJI324" s="63"/>
      <c r="HJJ324" s="63"/>
      <c r="HJK324" s="63"/>
      <c r="HJL324" s="63"/>
      <c r="HJM324" s="63"/>
      <c r="HJN324" s="63"/>
      <c r="HJO324" s="63"/>
      <c r="HJP324" s="63"/>
      <c r="HJQ324" s="63"/>
      <c r="HJR324" s="63"/>
      <c r="HJS324" s="63"/>
      <c r="HJT324" s="63"/>
      <c r="HJU324" s="63"/>
      <c r="HJV324" s="63"/>
      <c r="HJW324" s="63"/>
      <c r="HJX324" s="63"/>
      <c r="HJY324" s="63"/>
      <c r="HJZ324" s="63"/>
      <c r="HKA324" s="63"/>
      <c r="HKB324" s="63"/>
      <c r="HKC324" s="63"/>
      <c r="HKD324" s="63"/>
      <c r="HKE324" s="63"/>
      <c r="HKF324" s="63"/>
      <c r="HKG324" s="63"/>
      <c r="HKH324" s="63"/>
      <c r="HKI324" s="63"/>
      <c r="HKJ324" s="63"/>
      <c r="HKK324" s="63"/>
      <c r="HKL324" s="63"/>
      <c r="HKM324" s="63"/>
      <c r="HKN324" s="63"/>
      <c r="HKO324" s="63"/>
      <c r="HKP324" s="63"/>
      <c r="HKQ324" s="63"/>
      <c r="HKR324" s="63"/>
      <c r="HKS324" s="63"/>
      <c r="HKT324" s="63"/>
      <c r="HKU324" s="63"/>
      <c r="HKV324" s="63"/>
      <c r="HKW324" s="63"/>
      <c r="HKX324" s="63"/>
      <c r="HKY324" s="63"/>
      <c r="HKZ324" s="63"/>
      <c r="HLA324" s="63"/>
      <c r="HLB324" s="63"/>
      <c r="HLC324" s="63"/>
      <c r="HLD324" s="63"/>
      <c r="HLE324" s="63"/>
      <c r="HLF324" s="63"/>
      <c r="HLG324" s="63"/>
      <c r="HLH324" s="63"/>
      <c r="HLI324" s="63"/>
      <c r="HLJ324" s="63"/>
      <c r="HLK324" s="63"/>
      <c r="HLL324" s="63"/>
      <c r="HLM324" s="63"/>
      <c r="HLN324" s="63"/>
      <c r="HLO324" s="63"/>
      <c r="HLP324" s="63"/>
      <c r="HLQ324" s="63"/>
      <c r="HLR324" s="63"/>
      <c r="HLS324" s="63"/>
      <c r="HLT324" s="63"/>
      <c r="HLU324" s="63"/>
      <c r="HLV324" s="63"/>
      <c r="HLW324" s="63"/>
      <c r="HLX324" s="63"/>
      <c r="HLY324" s="63"/>
      <c r="HLZ324" s="63"/>
      <c r="HMA324" s="63"/>
      <c r="HMB324" s="63"/>
      <c r="HMC324" s="63"/>
      <c r="HMD324" s="63"/>
      <c r="HME324" s="63"/>
      <c r="HMF324" s="63"/>
      <c r="HMG324" s="63"/>
      <c r="HMH324" s="63"/>
      <c r="HMI324" s="63"/>
      <c r="HMJ324" s="63"/>
      <c r="HMK324" s="63"/>
      <c r="HML324" s="63"/>
      <c r="HMM324" s="63"/>
      <c r="HMN324" s="63"/>
      <c r="HMO324" s="63"/>
      <c r="HMP324" s="63"/>
      <c r="HMQ324" s="63"/>
      <c r="HMR324" s="63"/>
      <c r="HMS324" s="63"/>
      <c r="HMT324" s="63"/>
      <c r="HMU324" s="63"/>
      <c r="HMV324" s="63"/>
      <c r="HMW324" s="63"/>
      <c r="HMX324" s="63"/>
      <c r="HMY324" s="63"/>
      <c r="HMZ324" s="63"/>
      <c r="HNA324" s="63"/>
      <c r="HNB324" s="63"/>
      <c r="HNC324" s="63"/>
      <c r="HND324" s="63"/>
      <c r="HNE324" s="63"/>
      <c r="HNF324" s="63"/>
      <c r="HNG324" s="63"/>
      <c r="HNH324" s="63"/>
      <c r="HNI324" s="63"/>
      <c r="HNJ324" s="63"/>
      <c r="HNK324" s="63"/>
      <c r="HNL324" s="63"/>
      <c r="HNM324" s="63"/>
      <c r="HNN324" s="63"/>
      <c r="HNO324" s="63"/>
      <c r="HNP324" s="63"/>
      <c r="HNQ324" s="63"/>
      <c r="HNR324" s="63"/>
      <c r="HNS324" s="63"/>
      <c r="HNT324" s="63"/>
      <c r="HNU324" s="63"/>
      <c r="HNV324" s="63"/>
      <c r="HNW324" s="63"/>
      <c r="HNX324" s="63"/>
      <c r="HNY324" s="63"/>
      <c r="HNZ324" s="63"/>
      <c r="HOA324" s="63"/>
      <c r="HOB324" s="63"/>
      <c r="HOC324" s="63"/>
      <c r="HOD324" s="63"/>
      <c r="HOE324" s="63"/>
      <c r="HOF324" s="63"/>
      <c r="HOG324" s="63"/>
      <c r="HOH324" s="63"/>
      <c r="HOI324" s="63"/>
      <c r="HOJ324" s="63"/>
      <c r="HOK324" s="63"/>
      <c r="HOL324" s="63"/>
      <c r="HOM324" s="63"/>
      <c r="HON324" s="63"/>
      <c r="HOO324" s="63"/>
      <c r="HOP324" s="63"/>
      <c r="HOQ324" s="63"/>
      <c r="HOR324" s="63"/>
      <c r="HOS324" s="63"/>
      <c r="HOT324" s="63"/>
      <c r="HOU324" s="63"/>
      <c r="HOV324" s="63"/>
      <c r="HOW324" s="63"/>
      <c r="HOX324" s="63"/>
      <c r="HOY324" s="63"/>
      <c r="HOZ324" s="63"/>
      <c r="HPA324" s="63"/>
      <c r="HPB324" s="63"/>
      <c r="HPC324" s="63"/>
      <c r="HPD324" s="63"/>
      <c r="HPE324" s="63"/>
      <c r="HPF324" s="63"/>
      <c r="HPG324" s="63"/>
      <c r="HPH324" s="63"/>
      <c r="HPI324" s="63"/>
      <c r="HPJ324" s="63"/>
      <c r="HPK324" s="63"/>
      <c r="HPL324" s="63"/>
      <c r="HPM324" s="63"/>
      <c r="HPN324" s="63"/>
      <c r="HPO324" s="63"/>
      <c r="HPP324" s="63"/>
      <c r="HPQ324" s="63"/>
      <c r="HPR324" s="63"/>
      <c r="HPS324" s="63"/>
      <c r="HPT324" s="63"/>
      <c r="HPU324" s="63"/>
      <c r="HPV324" s="63"/>
      <c r="HPW324" s="63"/>
      <c r="HPX324" s="63"/>
      <c r="HPY324" s="63"/>
      <c r="HPZ324" s="63"/>
      <c r="HQA324" s="63"/>
      <c r="HQB324" s="63"/>
      <c r="HQC324" s="63"/>
      <c r="HQD324" s="63"/>
      <c r="HQE324" s="63"/>
      <c r="HQF324" s="63"/>
      <c r="HQG324" s="63"/>
      <c r="HQH324" s="63"/>
      <c r="HQI324" s="63"/>
      <c r="HQJ324" s="63"/>
      <c r="HQK324" s="63"/>
      <c r="HQL324" s="63"/>
      <c r="HQM324" s="63"/>
      <c r="HQN324" s="63"/>
      <c r="HQO324" s="63"/>
      <c r="HQP324" s="63"/>
      <c r="HQQ324" s="63"/>
      <c r="HQR324" s="63"/>
      <c r="HQS324" s="63"/>
      <c r="HQT324" s="63"/>
      <c r="HQU324" s="63"/>
      <c r="HQV324" s="63"/>
      <c r="HQW324" s="63"/>
      <c r="HQX324" s="63"/>
      <c r="HQY324" s="63"/>
      <c r="HQZ324" s="63"/>
      <c r="HRA324" s="63"/>
      <c r="HRB324" s="63"/>
      <c r="HRC324" s="63"/>
      <c r="HRD324" s="63"/>
      <c r="HRE324" s="63"/>
      <c r="HRF324" s="63"/>
      <c r="HRG324" s="63"/>
      <c r="HRH324" s="63"/>
      <c r="HRI324" s="63"/>
      <c r="HRJ324" s="63"/>
      <c r="HRK324" s="63"/>
      <c r="HRL324" s="63"/>
      <c r="HRM324" s="63"/>
      <c r="HRN324" s="63"/>
      <c r="HRO324" s="63"/>
      <c r="HRP324" s="63"/>
      <c r="HRQ324" s="63"/>
      <c r="HRR324" s="63"/>
      <c r="HRS324" s="63"/>
      <c r="HRT324" s="63"/>
      <c r="HRU324" s="63"/>
      <c r="HRV324" s="63"/>
      <c r="HRW324" s="63"/>
      <c r="HRX324" s="63"/>
      <c r="HRY324" s="63"/>
      <c r="HRZ324" s="63"/>
      <c r="HSA324" s="63"/>
      <c r="HSB324" s="63"/>
      <c r="HSC324" s="63"/>
      <c r="HSD324" s="63"/>
      <c r="HSE324" s="63"/>
      <c r="HSF324" s="63"/>
      <c r="HSG324" s="63"/>
      <c r="HSH324" s="63"/>
      <c r="HSI324" s="63"/>
      <c r="HSJ324" s="63"/>
      <c r="HSK324" s="63"/>
      <c r="HSL324" s="63"/>
      <c r="HSM324" s="63"/>
      <c r="HSN324" s="63"/>
      <c r="HSO324" s="63"/>
      <c r="HSP324" s="63"/>
      <c r="HSQ324" s="63"/>
      <c r="HSR324" s="63"/>
      <c r="HSS324" s="63"/>
      <c r="HST324" s="63"/>
      <c r="HSU324" s="63"/>
      <c r="HSV324" s="63"/>
      <c r="HSW324" s="63"/>
      <c r="HSX324" s="63"/>
      <c r="HSY324" s="63"/>
      <c r="HSZ324" s="63"/>
      <c r="HTA324" s="63"/>
      <c r="HTB324" s="63"/>
      <c r="HTC324" s="63"/>
      <c r="HTD324" s="63"/>
      <c r="HTE324" s="63"/>
      <c r="HTF324" s="63"/>
      <c r="HTG324" s="63"/>
      <c r="HTH324" s="63"/>
      <c r="HTI324" s="63"/>
      <c r="HTJ324" s="63"/>
      <c r="HTK324" s="63"/>
      <c r="HTL324" s="63"/>
      <c r="HTM324" s="63"/>
      <c r="HTN324" s="63"/>
      <c r="HTO324" s="63"/>
      <c r="HTP324" s="63"/>
      <c r="HTQ324" s="63"/>
      <c r="HTR324" s="63"/>
      <c r="HTS324" s="63"/>
      <c r="HTT324" s="63"/>
      <c r="HTU324" s="63"/>
      <c r="HTV324" s="63"/>
      <c r="HTW324" s="63"/>
      <c r="HTX324" s="63"/>
      <c r="HTY324" s="63"/>
      <c r="HTZ324" s="63"/>
      <c r="HUA324" s="63"/>
      <c r="HUB324" s="63"/>
      <c r="HUC324" s="63"/>
      <c r="HUD324" s="63"/>
      <c r="HUE324" s="63"/>
      <c r="HUF324" s="63"/>
      <c r="HUG324" s="63"/>
      <c r="HUH324" s="63"/>
      <c r="HUI324" s="63"/>
      <c r="HUJ324" s="63"/>
      <c r="HUK324" s="63"/>
      <c r="HUL324" s="63"/>
      <c r="HUM324" s="63"/>
      <c r="HUN324" s="63"/>
      <c r="HUO324" s="63"/>
      <c r="HUP324" s="63"/>
      <c r="HUQ324" s="63"/>
      <c r="HUR324" s="63"/>
      <c r="HUS324" s="63"/>
      <c r="HUT324" s="63"/>
      <c r="HUU324" s="63"/>
      <c r="HUV324" s="63"/>
      <c r="HUW324" s="63"/>
      <c r="HUX324" s="63"/>
      <c r="HUY324" s="63"/>
      <c r="HUZ324" s="63"/>
      <c r="HVA324" s="63"/>
      <c r="HVB324" s="63"/>
      <c r="HVC324" s="63"/>
      <c r="HVD324" s="63"/>
      <c r="HVE324" s="63"/>
      <c r="HVF324" s="63"/>
      <c r="HVG324" s="63"/>
      <c r="HVH324" s="63"/>
      <c r="HVI324" s="63"/>
      <c r="HVJ324" s="63"/>
      <c r="HVK324" s="63"/>
      <c r="HVL324" s="63"/>
      <c r="HVM324" s="63"/>
      <c r="HVN324" s="63"/>
      <c r="HVO324" s="63"/>
      <c r="HVP324" s="63"/>
      <c r="HVQ324" s="63"/>
      <c r="HVR324" s="63"/>
      <c r="HVS324" s="63"/>
      <c r="HVT324" s="63"/>
      <c r="HVU324" s="63"/>
      <c r="HVV324" s="63"/>
      <c r="HVW324" s="63"/>
      <c r="HVX324" s="63"/>
      <c r="HVY324" s="63"/>
      <c r="HVZ324" s="63"/>
      <c r="HWA324" s="63"/>
      <c r="HWB324" s="63"/>
      <c r="HWC324" s="63"/>
      <c r="HWD324" s="63"/>
      <c r="HWE324" s="63"/>
      <c r="HWF324" s="63"/>
      <c r="HWG324" s="63"/>
      <c r="HWH324" s="63"/>
      <c r="HWI324" s="63"/>
      <c r="HWJ324" s="63"/>
      <c r="HWK324" s="63"/>
      <c r="HWL324" s="63"/>
      <c r="HWM324" s="63"/>
      <c r="HWN324" s="63"/>
      <c r="HWO324" s="63"/>
      <c r="HWP324" s="63"/>
      <c r="HWQ324" s="63"/>
      <c r="HWR324" s="63"/>
      <c r="HWS324" s="63"/>
      <c r="HWT324" s="63"/>
      <c r="HWU324" s="63"/>
      <c r="HWV324" s="63"/>
      <c r="HWW324" s="63"/>
      <c r="HWX324" s="63"/>
      <c r="HWY324" s="63"/>
      <c r="HWZ324" s="63"/>
      <c r="HXA324" s="63"/>
      <c r="HXB324" s="63"/>
      <c r="HXC324" s="63"/>
      <c r="HXD324" s="63"/>
      <c r="HXE324" s="63"/>
      <c r="HXF324" s="63"/>
      <c r="HXG324" s="63"/>
      <c r="HXH324" s="63"/>
      <c r="HXI324" s="63"/>
      <c r="HXJ324" s="63"/>
      <c r="HXK324" s="63"/>
      <c r="HXL324" s="63"/>
      <c r="HXM324" s="63"/>
      <c r="HXN324" s="63"/>
      <c r="HXO324" s="63"/>
      <c r="HXP324" s="63"/>
      <c r="HXQ324" s="63"/>
      <c r="HXR324" s="63"/>
      <c r="HXS324" s="63"/>
      <c r="HXT324" s="63"/>
      <c r="HXU324" s="63"/>
      <c r="HXV324" s="63"/>
      <c r="HXW324" s="63"/>
      <c r="HXX324" s="63"/>
      <c r="HXY324" s="63"/>
      <c r="HXZ324" s="63"/>
      <c r="HYA324" s="63"/>
      <c r="HYB324" s="63"/>
      <c r="HYC324" s="63"/>
      <c r="HYD324" s="63"/>
      <c r="HYE324" s="63"/>
      <c r="HYF324" s="63"/>
      <c r="HYG324" s="63"/>
      <c r="HYH324" s="63"/>
      <c r="HYI324" s="63"/>
      <c r="HYJ324" s="63"/>
      <c r="HYK324" s="63"/>
      <c r="HYL324" s="63"/>
      <c r="HYM324" s="63"/>
      <c r="HYN324" s="63"/>
      <c r="HYO324" s="63"/>
      <c r="HYP324" s="63"/>
      <c r="HYQ324" s="63"/>
      <c r="HYR324" s="63"/>
      <c r="HYS324" s="63"/>
      <c r="HYT324" s="63"/>
      <c r="HYU324" s="63"/>
      <c r="HYV324" s="63"/>
      <c r="HYW324" s="63"/>
      <c r="HYX324" s="63"/>
      <c r="HYY324" s="63"/>
      <c r="HYZ324" s="63"/>
      <c r="HZA324" s="63"/>
      <c r="HZB324" s="63"/>
      <c r="HZC324" s="63"/>
      <c r="HZD324" s="63"/>
      <c r="HZE324" s="63"/>
      <c r="HZF324" s="63"/>
      <c r="HZG324" s="63"/>
      <c r="HZH324" s="63"/>
      <c r="HZI324" s="63"/>
      <c r="HZJ324" s="63"/>
      <c r="HZK324" s="63"/>
      <c r="HZL324" s="63"/>
      <c r="HZM324" s="63"/>
      <c r="HZN324" s="63"/>
      <c r="HZO324" s="63"/>
      <c r="HZP324" s="63"/>
      <c r="HZQ324" s="63"/>
      <c r="HZR324" s="63"/>
      <c r="HZS324" s="63"/>
      <c r="HZT324" s="63"/>
      <c r="HZU324" s="63"/>
      <c r="HZV324" s="63"/>
      <c r="HZW324" s="63"/>
      <c r="HZX324" s="63"/>
      <c r="HZY324" s="63"/>
      <c r="HZZ324" s="63"/>
      <c r="IAA324" s="63"/>
      <c r="IAB324" s="63"/>
      <c r="IAC324" s="63"/>
      <c r="IAD324" s="63"/>
      <c r="IAE324" s="63"/>
      <c r="IAF324" s="63"/>
      <c r="IAG324" s="63"/>
      <c r="IAH324" s="63"/>
      <c r="IAI324" s="63"/>
      <c r="IAJ324" s="63"/>
      <c r="IAK324" s="63"/>
      <c r="IAL324" s="63"/>
      <c r="IAM324" s="63"/>
      <c r="IAN324" s="63"/>
      <c r="IAO324" s="63"/>
      <c r="IAP324" s="63"/>
      <c r="IAQ324" s="63"/>
      <c r="IAR324" s="63"/>
      <c r="IAS324" s="63"/>
      <c r="IAT324" s="63"/>
      <c r="IAU324" s="63"/>
      <c r="IAV324" s="63"/>
      <c r="IAW324" s="63"/>
      <c r="IAX324" s="63"/>
      <c r="IAY324" s="63"/>
      <c r="IAZ324" s="63"/>
      <c r="IBA324" s="63"/>
      <c r="IBB324" s="63"/>
      <c r="IBC324" s="63"/>
      <c r="IBD324" s="63"/>
      <c r="IBE324" s="63"/>
      <c r="IBF324" s="63"/>
      <c r="IBG324" s="63"/>
      <c r="IBH324" s="63"/>
      <c r="IBI324" s="63"/>
      <c r="IBJ324" s="63"/>
      <c r="IBK324" s="63"/>
      <c r="IBL324" s="63"/>
      <c r="IBM324" s="63"/>
      <c r="IBN324" s="63"/>
      <c r="IBO324" s="63"/>
      <c r="IBP324" s="63"/>
      <c r="IBQ324" s="63"/>
      <c r="IBR324" s="63"/>
      <c r="IBS324" s="63"/>
      <c r="IBT324" s="63"/>
      <c r="IBU324" s="63"/>
      <c r="IBV324" s="63"/>
      <c r="IBW324" s="63"/>
      <c r="IBX324" s="63"/>
      <c r="IBY324" s="63"/>
      <c r="IBZ324" s="63"/>
      <c r="ICA324" s="63"/>
      <c r="ICB324" s="63"/>
      <c r="ICC324" s="63"/>
      <c r="ICD324" s="63"/>
      <c r="ICE324" s="63"/>
      <c r="ICF324" s="63"/>
      <c r="ICG324" s="63"/>
      <c r="ICH324" s="63"/>
      <c r="ICI324" s="63"/>
      <c r="ICJ324" s="63"/>
      <c r="ICK324" s="63"/>
      <c r="ICL324" s="63"/>
      <c r="ICM324" s="63"/>
      <c r="ICN324" s="63"/>
      <c r="ICO324" s="63"/>
      <c r="ICP324" s="63"/>
      <c r="ICQ324" s="63"/>
      <c r="ICR324" s="63"/>
      <c r="ICS324" s="63"/>
      <c r="ICT324" s="63"/>
      <c r="ICU324" s="63"/>
      <c r="ICV324" s="63"/>
      <c r="ICW324" s="63"/>
      <c r="ICX324" s="63"/>
      <c r="ICY324" s="63"/>
      <c r="ICZ324" s="63"/>
      <c r="IDA324" s="63"/>
      <c r="IDB324" s="63"/>
      <c r="IDC324" s="63"/>
      <c r="IDD324" s="63"/>
      <c r="IDE324" s="63"/>
      <c r="IDF324" s="63"/>
      <c r="IDG324" s="63"/>
      <c r="IDH324" s="63"/>
      <c r="IDI324" s="63"/>
      <c r="IDJ324" s="63"/>
      <c r="IDK324" s="63"/>
      <c r="IDL324" s="63"/>
      <c r="IDM324" s="63"/>
      <c r="IDN324" s="63"/>
      <c r="IDO324" s="63"/>
      <c r="IDP324" s="63"/>
      <c r="IDQ324" s="63"/>
      <c r="IDR324" s="63"/>
      <c r="IDS324" s="63"/>
      <c r="IDT324" s="63"/>
      <c r="IDU324" s="63"/>
      <c r="IDV324" s="63"/>
      <c r="IDW324" s="63"/>
      <c r="IDX324" s="63"/>
      <c r="IDY324" s="63"/>
      <c r="IDZ324" s="63"/>
      <c r="IEA324" s="63"/>
      <c r="IEB324" s="63"/>
      <c r="IEC324" s="63"/>
      <c r="IED324" s="63"/>
      <c r="IEE324" s="63"/>
      <c r="IEF324" s="63"/>
      <c r="IEG324" s="63"/>
      <c r="IEH324" s="63"/>
      <c r="IEI324" s="63"/>
      <c r="IEJ324" s="63"/>
      <c r="IEK324" s="63"/>
      <c r="IEL324" s="63"/>
      <c r="IEM324" s="63"/>
      <c r="IEN324" s="63"/>
      <c r="IEO324" s="63"/>
      <c r="IEP324" s="63"/>
      <c r="IEQ324" s="63"/>
      <c r="IER324" s="63"/>
      <c r="IES324" s="63"/>
      <c r="IET324" s="63"/>
      <c r="IEU324" s="63"/>
      <c r="IEV324" s="63"/>
      <c r="IEW324" s="63"/>
      <c r="IEX324" s="63"/>
      <c r="IEY324" s="63"/>
      <c r="IEZ324" s="63"/>
      <c r="IFA324" s="63"/>
      <c r="IFB324" s="63"/>
      <c r="IFC324" s="63"/>
      <c r="IFD324" s="63"/>
      <c r="IFE324" s="63"/>
      <c r="IFF324" s="63"/>
      <c r="IFG324" s="63"/>
      <c r="IFH324" s="63"/>
      <c r="IFI324" s="63"/>
      <c r="IFJ324" s="63"/>
      <c r="IFK324" s="63"/>
      <c r="IFL324" s="63"/>
      <c r="IFM324" s="63"/>
      <c r="IFN324" s="63"/>
      <c r="IFO324" s="63"/>
      <c r="IFP324" s="63"/>
      <c r="IFQ324" s="63"/>
      <c r="IFR324" s="63"/>
      <c r="IFS324" s="63"/>
      <c r="IFT324" s="63"/>
      <c r="IFU324" s="63"/>
      <c r="IFV324" s="63"/>
      <c r="IFW324" s="63"/>
      <c r="IFX324" s="63"/>
      <c r="IFY324" s="63"/>
      <c r="IFZ324" s="63"/>
      <c r="IGA324" s="63"/>
      <c r="IGB324" s="63"/>
      <c r="IGC324" s="63"/>
      <c r="IGD324" s="63"/>
      <c r="IGE324" s="63"/>
      <c r="IGF324" s="63"/>
      <c r="IGG324" s="63"/>
      <c r="IGH324" s="63"/>
      <c r="IGI324" s="63"/>
      <c r="IGJ324" s="63"/>
      <c r="IGK324" s="63"/>
      <c r="IGL324" s="63"/>
      <c r="IGM324" s="63"/>
      <c r="IGN324" s="63"/>
      <c r="IGO324" s="63"/>
      <c r="IGP324" s="63"/>
      <c r="IGQ324" s="63"/>
      <c r="IGR324" s="63"/>
      <c r="IGS324" s="63"/>
      <c r="IGT324" s="63"/>
      <c r="IGU324" s="63"/>
      <c r="IGV324" s="63"/>
      <c r="IGW324" s="63"/>
      <c r="IGX324" s="63"/>
      <c r="IGY324" s="63"/>
      <c r="IGZ324" s="63"/>
      <c r="IHA324" s="63"/>
      <c r="IHB324" s="63"/>
      <c r="IHC324" s="63"/>
      <c r="IHD324" s="63"/>
      <c r="IHE324" s="63"/>
      <c r="IHF324" s="63"/>
      <c r="IHG324" s="63"/>
      <c r="IHH324" s="63"/>
      <c r="IHI324" s="63"/>
      <c r="IHJ324" s="63"/>
      <c r="IHK324" s="63"/>
      <c r="IHL324" s="63"/>
      <c r="IHM324" s="63"/>
      <c r="IHN324" s="63"/>
      <c r="IHO324" s="63"/>
      <c r="IHP324" s="63"/>
      <c r="IHQ324" s="63"/>
      <c r="IHR324" s="63"/>
      <c r="IHS324" s="63"/>
      <c r="IHT324" s="63"/>
      <c r="IHU324" s="63"/>
      <c r="IHV324" s="63"/>
      <c r="IHW324" s="63"/>
      <c r="IHX324" s="63"/>
      <c r="IHY324" s="63"/>
      <c r="IHZ324" s="63"/>
      <c r="IIA324" s="63"/>
      <c r="IIB324" s="63"/>
      <c r="IIC324" s="63"/>
      <c r="IID324" s="63"/>
      <c r="IIE324" s="63"/>
      <c r="IIF324" s="63"/>
      <c r="IIG324" s="63"/>
      <c r="IIH324" s="63"/>
      <c r="III324" s="63"/>
      <c r="IIJ324" s="63"/>
      <c r="IIK324" s="63"/>
      <c r="IIL324" s="63"/>
      <c r="IIM324" s="63"/>
      <c r="IIN324" s="63"/>
      <c r="IIO324" s="63"/>
      <c r="IIP324" s="63"/>
      <c r="IIQ324" s="63"/>
      <c r="IIR324" s="63"/>
      <c r="IIS324" s="63"/>
      <c r="IIT324" s="63"/>
      <c r="IIU324" s="63"/>
      <c r="IIV324" s="63"/>
      <c r="IIW324" s="63"/>
      <c r="IIX324" s="63"/>
      <c r="IIY324" s="63"/>
      <c r="IIZ324" s="63"/>
      <c r="IJA324" s="63"/>
      <c r="IJB324" s="63"/>
      <c r="IJC324" s="63"/>
      <c r="IJD324" s="63"/>
      <c r="IJE324" s="63"/>
      <c r="IJF324" s="63"/>
      <c r="IJG324" s="63"/>
      <c r="IJH324" s="63"/>
      <c r="IJI324" s="63"/>
      <c r="IJJ324" s="63"/>
      <c r="IJK324" s="63"/>
      <c r="IJL324" s="63"/>
      <c r="IJM324" s="63"/>
      <c r="IJN324" s="63"/>
      <c r="IJO324" s="63"/>
      <c r="IJP324" s="63"/>
      <c r="IJQ324" s="63"/>
      <c r="IJR324" s="63"/>
      <c r="IJS324" s="63"/>
      <c r="IJT324" s="63"/>
      <c r="IJU324" s="63"/>
      <c r="IJV324" s="63"/>
      <c r="IJW324" s="63"/>
      <c r="IJX324" s="63"/>
      <c r="IJY324" s="63"/>
      <c r="IJZ324" s="63"/>
      <c r="IKA324" s="63"/>
      <c r="IKB324" s="63"/>
      <c r="IKC324" s="63"/>
      <c r="IKD324" s="63"/>
      <c r="IKE324" s="63"/>
      <c r="IKF324" s="63"/>
      <c r="IKG324" s="63"/>
      <c r="IKH324" s="63"/>
      <c r="IKI324" s="63"/>
      <c r="IKJ324" s="63"/>
      <c r="IKK324" s="63"/>
      <c r="IKL324" s="63"/>
      <c r="IKM324" s="63"/>
      <c r="IKN324" s="63"/>
      <c r="IKO324" s="63"/>
      <c r="IKP324" s="63"/>
      <c r="IKQ324" s="63"/>
      <c r="IKR324" s="63"/>
      <c r="IKS324" s="63"/>
      <c r="IKT324" s="63"/>
      <c r="IKU324" s="63"/>
      <c r="IKV324" s="63"/>
      <c r="IKW324" s="63"/>
      <c r="IKX324" s="63"/>
      <c r="IKY324" s="63"/>
      <c r="IKZ324" s="63"/>
      <c r="ILA324" s="63"/>
      <c r="ILB324" s="63"/>
      <c r="ILC324" s="63"/>
      <c r="ILD324" s="63"/>
      <c r="ILE324" s="63"/>
      <c r="ILF324" s="63"/>
      <c r="ILG324" s="63"/>
      <c r="ILH324" s="63"/>
      <c r="ILI324" s="63"/>
      <c r="ILJ324" s="63"/>
      <c r="ILK324" s="63"/>
      <c r="ILL324" s="63"/>
      <c r="ILM324" s="63"/>
      <c r="ILN324" s="63"/>
      <c r="ILO324" s="63"/>
      <c r="ILP324" s="63"/>
      <c r="ILQ324" s="63"/>
      <c r="ILR324" s="63"/>
      <c r="ILS324" s="63"/>
      <c r="ILT324" s="63"/>
      <c r="ILU324" s="63"/>
      <c r="ILV324" s="63"/>
      <c r="ILW324" s="63"/>
      <c r="ILX324" s="63"/>
      <c r="ILY324" s="63"/>
      <c r="ILZ324" s="63"/>
      <c r="IMA324" s="63"/>
      <c r="IMB324" s="63"/>
      <c r="IMC324" s="63"/>
      <c r="IMD324" s="63"/>
      <c r="IME324" s="63"/>
      <c r="IMF324" s="63"/>
      <c r="IMG324" s="63"/>
      <c r="IMH324" s="63"/>
      <c r="IMI324" s="63"/>
      <c r="IMJ324" s="63"/>
      <c r="IMK324" s="63"/>
      <c r="IML324" s="63"/>
      <c r="IMM324" s="63"/>
      <c r="IMN324" s="63"/>
      <c r="IMO324" s="63"/>
      <c r="IMP324" s="63"/>
      <c r="IMQ324" s="63"/>
      <c r="IMR324" s="63"/>
      <c r="IMS324" s="63"/>
      <c r="IMT324" s="63"/>
      <c r="IMU324" s="63"/>
      <c r="IMV324" s="63"/>
      <c r="IMW324" s="63"/>
      <c r="IMX324" s="63"/>
      <c r="IMY324" s="63"/>
      <c r="IMZ324" s="63"/>
      <c r="INA324" s="63"/>
      <c r="INB324" s="63"/>
      <c r="INC324" s="63"/>
      <c r="IND324" s="63"/>
      <c r="INE324" s="63"/>
      <c r="INF324" s="63"/>
      <c r="ING324" s="63"/>
      <c r="INH324" s="63"/>
      <c r="INI324" s="63"/>
      <c r="INJ324" s="63"/>
      <c r="INK324" s="63"/>
      <c r="INL324" s="63"/>
      <c r="INM324" s="63"/>
      <c r="INN324" s="63"/>
      <c r="INO324" s="63"/>
      <c r="INP324" s="63"/>
      <c r="INQ324" s="63"/>
      <c r="INR324" s="63"/>
      <c r="INS324" s="63"/>
      <c r="INT324" s="63"/>
      <c r="INU324" s="63"/>
      <c r="INV324" s="63"/>
      <c r="INW324" s="63"/>
      <c r="INX324" s="63"/>
      <c r="INY324" s="63"/>
      <c r="INZ324" s="63"/>
      <c r="IOA324" s="63"/>
      <c r="IOB324" s="63"/>
      <c r="IOC324" s="63"/>
      <c r="IOD324" s="63"/>
      <c r="IOE324" s="63"/>
      <c r="IOF324" s="63"/>
      <c r="IOG324" s="63"/>
      <c r="IOH324" s="63"/>
      <c r="IOI324" s="63"/>
      <c r="IOJ324" s="63"/>
      <c r="IOK324" s="63"/>
      <c r="IOL324" s="63"/>
      <c r="IOM324" s="63"/>
      <c r="ION324" s="63"/>
      <c r="IOO324" s="63"/>
      <c r="IOP324" s="63"/>
      <c r="IOQ324" s="63"/>
      <c r="IOR324" s="63"/>
      <c r="IOS324" s="63"/>
      <c r="IOT324" s="63"/>
      <c r="IOU324" s="63"/>
      <c r="IOV324" s="63"/>
      <c r="IOW324" s="63"/>
      <c r="IOX324" s="63"/>
      <c r="IOY324" s="63"/>
      <c r="IOZ324" s="63"/>
      <c r="IPA324" s="63"/>
      <c r="IPB324" s="63"/>
      <c r="IPC324" s="63"/>
      <c r="IPD324" s="63"/>
      <c r="IPE324" s="63"/>
      <c r="IPF324" s="63"/>
      <c r="IPG324" s="63"/>
      <c r="IPH324" s="63"/>
      <c r="IPI324" s="63"/>
      <c r="IPJ324" s="63"/>
      <c r="IPK324" s="63"/>
      <c r="IPL324" s="63"/>
      <c r="IPM324" s="63"/>
      <c r="IPN324" s="63"/>
      <c r="IPO324" s="63"/>
      <c r="IPP324" s="63"/>
      <c r="IPQ324" s="63"/>
      <c r="IPR324" s="63"/>
      <c r="IPS324" s="63"/>
      <c r="IPT324" s="63"/>
      <c r="IPU324" s="63"/>
      <c r="IPV324" s="63"/>
      <c r="IPW324" s="63"/>
      <c r="IPX324" s="63"/>
      <c r="IPY324" s="63"/>
      <c r="IPZ324" s="63"/>
      <c r="IQA324" s="63"/>
      <c r="IQB324" s="63"/>
      <c r="IQC324" s="63"/>
      <c r="IQD324" s="63"/>
      <c r="IQE324" s="63"/>
      <c r="IQF324" s="63"/>
      <c r="IQG324" s="63"/>
      <c r="IQH324" s="63"/>
      <c r="IQI324" s="63"/>
      <c r="IQJ324" s="63"/>
      <c r="IQK324" s="63"/>
      <c r="IQL324" s="63"/>
      <c r="IQM324" s="63"/>
      <c r="IQN324" s="63"/>
      <c r="IQO324" s="63"/>
      <c r="IQP324" s="63"/>
      <c r="IQQ324" s="63"/>
      <c r="IQR324" s="63"/>
      <c r="IQS324" s="63"/>
      <c r="IQT324" s="63"/>
      <c r="IQU324" s="63"/>
      <c r="IQV324" s="63"/>
      <c r="IQW324" s="63"/>
      <c r="IQX324" s="63"/>
      <c r="IQY324" s="63"/>
      <c r="IQZ324" s="63"/>
      <c r="IRA324" s="63"/>
      <c r="IRB324" s="63"/>
      <c r="IRC324" s="63"/>
      <c r="IRD324" s="63"/>
      <c r="IRE324" s="63"/>
      <c r="IRF324" s="63"/>
      <c r="IRG324" s="63"/>
      <c r="IRH324" s="63"/>
      <c r="IRI324" s="63"/>
      <c r="IRJ324" s="63"/>
      <c r="IRK324" s="63"/>
      <c r="IRL324" s="63"/>
      <c r="IRM324" s="63"/>
      <c r="IRN324" s="63"/>
      <c r="IRO324" s="63"/>
      <c r="IRP324" s="63"/>
      <c r="IRQ324" s="63"/>
      <c r="IRR324" s="63"/>
      <c r="IRS324" s="63"/>
      <c r="IRT324" s="63"/>
      <c r="IRU324" s="63"/>
      <c r="IRV324" s="63"/>
      <c r="IRW324" s="63"/>
      <c r="IRX324" s="63"/>
      <c r="IRY324" s="63"/>
      <c r="IRZ324" s="63"/>
      <c r="ISA324" s="63"/>
      <c r="ISB324" s="63"/>
      <c r="ISC324" s="63"/>
      <c r="ISD324" s="63"/>
      <c r="ISE324" s="63"/>
      <c r="ISF324" s="63"/>
      <c r="ISG324" s="63"/>
      <c r="ISH324" s="63"/>
      <c r="ISI324" s="63"/>
      <c r="ISJ324" s="63"/>
      <c r="ISK324" s="63"/>
      <c r="ISL324" s="63"/>
      <c r="ISM324" s="63"/>
      <c r="ISN324" s="63"/>
      <c r="ISO324" s="63"/>
      <c r="ISP324" s="63"/>
      <c r="ISQ324" s="63"/>
      <c r="ISR324" s="63"/>
      <c r="ISS324" s="63"/>
      <c r="IST324" s="63"/>
      <c r="ISU324" s="63"/>
      <c r="ISV324" s="63"/>
      <c r="ISW324" s="63"/>
      <c r="ISX324" s="63"/>
      <c r="ISY324" s="63"/>
      <c r="ISZ324" s="63"/>
      <c r="ITA324" s="63"/>
      <c r="ITB324" s="63"/>
      <c r="ITC324" s="63"/>
      <c r="ITD324" s="63"/>
      <c r="ITE324" s="63"/>
      <c r="ITF324" s="63"/>
      <c r="ITG324" s="63"/>
      <c r="ITH324" s="63"/>
      <c r="ITI324" s="63"/>
      <c r="ITJ324" s="63"/>
      <c r="ITK324" s="63"/>
      <c r="ITL324" s="63"/>
      <c r="ITM324" s="63"/>
      <c r="ITN324" s="63"/>
      <c r="ITO324" s="63"/>
      <c r="ITP324" s="63"/>
      <c r="ITQ324" s="63"/>
      <c r="ITR324" s="63"/>
      <c r="ITS324" s="63"/>
      <c r="ITT324" s="63"/>
      <c r="ITU324" s="63"/>
      <c r="ITV324" s="63"/>
      <c r="ITW324" s="63"/>
      <c r="ITX324" s="63"/>
      <c r="ITY324" s="63"/>
      <c r="ITZ324" s="63"/>
      <c r="IUA324" s="63"/>
      <c r="IUB324" s="63"/>
      <c r="IUC324" s="63"/>
      <c r="IUD324" s="63"/>
      <c r="IUE324" s="63"/>
      <c r="IUF324" s="63"/>
      <c r="IUG324" s="63"/>
      <c r="IUH324" s="63"/>
      <c r="IUI324" s="63"/>
      <c r="IUJ324" s="63"/>
      <c r="IUK324" s="63"/>
      <c r="IUL324" s="63"/>
      <c r="IUM324" s="63"/>
      <c r="IUN324" s="63"/>
      <c r="IUO324" s="63"/>
      <c r="IUP324" s="63"/>
      <c r="IUQ324" s="63"/>
      <c r="IUR324" s="63"/>
      <c r="IUS324" s="63"/>
      <c r="IUT324" s="63"/>
      <c r="IUU324" s="63"/>
      <c r="IUV324" s="63"/>
      <c r="IUW324" s="63"/>
      <c r="IUX324" s="63"/>
      <c r="IUY324" s="63"/>
      <c r="IUZ324" s="63"/>
      <c r="IVA324" s="63"/>
      <c r="IVB324" s="63"/>
      <c r="IVC324" s="63"/>
      <c r="IVD324" s="63"/>
      <c r="IVE324" s="63"/>
      <c r="IVF324" s="63"/>
      <c r="IVG324" s="63"/>
      <c r="IVH324" s="63"/>
      <c r="IVI324" s="63"/>
      <c r="IVJ324" s="63"/>
      <c r="IVK324" s="63"/>
      <c r="IVL324" s="63"/>
      <c r="IVM324" s="63"/>
      <c r="IVN324" s="63"/>
      <c r="IVO324" s="63"/>
      <c r="IVP324" s="63"/>
      <c r="IVQ324" s="63"/>
      <c r="IVR324" s="63"/>
      <c r="IVS324" s="63"/>
      <c r="IVT324" s="63"/>
      <c r="IVU324" s="63"/>
      <c r="IVV324" s="63"/>
      <c r="IVW324" s="63"/>
      <c r="IVX324" s="63"/>
      <c r="IVY324" s="63"/>
      <c r="IVZ324" s="63"/>
      <c r="IWA324" s="63"/>
      <c r="IWB324" s="63"/>
      <c r="IWC324" s="63"/>
      <c r="IWD324" s="63"/>
      <c r="IWE324" s="63"/>
      <c r="IWF324" s="63"/>
      <c r="IWG324" s="63"/>
      <c r="IWH324" s="63"/>
      <c r="IWI324" s="63"/>
      <c r="IWJ324" s="63"/>
      <c r="IWK324" s="63"/>
      <c r="IWL324" s="63"/>
      <c r="IWM324" s="63"/>
      <c r="IWN324" s="63"/>
      <c r="IWO324" s="63"/>
      <c r="IWP324" s="63"/>
      <c r="IWQ324" s="63"/>
      <c r="IWR324" s="63"/>
      <c r="IWS324" s="63"/>
      <c r="IWT324" s="63"/>
      <c r="IWU324" s="63"/>
      <c r="IWV324" s="63"/>
      <c r="IWW324" s="63"/>
      <c r="IWX324" s="63"/>
      <c r="IWY324" s="63"/>
      <c r="IWZ324" s="63"/>
      <c r="IXA324" s="63"/>
      <c r="IXB324" s="63"/>
      <c r="IXC324" s="63"/>
      <c r="IXD324" s="63"/>
      <c r="IXE324" s="63"/>
      <c r="IXF324" s="63"/>
      <c r="IXG324" s="63"/>
      <c r="IXH324" s="63"/>
      <c r="IXI324" s="63"/>
      <c r="IXJ324" s="63"/>
      <c r="IXK324" s="63"/>
      <c r="IXL324" s="63"/>
      <c r="IXM324" s="63"/>
      <c r="IXN324" s="63"/>
      <c r="IXO324" s="63"/>
      <c r="IXP324" s="63"/>
      <c r="IXQ324" s="63"/>
      <c r="IXR324" s="63"/>
      <c r="IXS324" s="63"/>
      <c r="IXT324" s="63"/>
      <c r="IXU324" s="63"/>
      <c r="IXV324" s="63"/>
      <c r="IXW324" s="63"/>
      <c r="IXX324" s="63"/>
      <c r="IXY324" s="63"/>
      <c r="IXZ324" s="63"/>
      <c r="IYA324" s="63"/>
      <c r="IYB324" s="63"/>
      <c r="IYC324" s="63"/>
      <c r="IYD324" s="63"/>
      <c r="IYE324" s="63"/>
      <c r="IYF324" s="63"/>
      <c r="IYG324" s="63"/>
      <c r="IYH324" s="63"/>
      <c r="IYI324" s="63"/>
      <c r="IYJ324" s="63"/>
      <c r="IYK324" s="63"/>
      <c r="IYL324" s="63"/>
      <c r="IYM324" s="63"/>
      <c r="IYN324" s="63"/>
      <c r="IYO324" s="63"/>
      <c r="IYP324" s="63"/>
      <c r="IYQ324" s="63"/>
      <c r="IYR324" s="63"/>
      <c r="IYS324" s="63"/>
      <c r="IYT324" s="63"/>
      <c r="IYU324" s="63"/>
      <c r="IYV324" s="63"/>
      <c r="IYW324" s="63"/>
      <c r="IYX324" s="63"/>
      <c r="IYY324" s="63"/>
      <c r="IYZ324" s="63"/>
      <c r="IZA324" s="63"/>
      <c r="IZB324" s="63"/>
      <c r="IZC324" s="63"/>
      <c r="IZD324" s="63"/>
      <c r="IZE324" s="63"/>
      <c r="IZF324" s="63"/>
      <c r="IZG324" s="63"/>
      <c r="IZH324" s="63"/>
      <c r="IZI324" s="63"/>
      <c r="IZJ324" s="63"/>
      <c r="IZK324" s="63"/>
      <c r="IZL324" s="63"/>
      <c r="IZM324" s="63"/>
      <c r="IZN324" s="63"/>
      <c r="IZO324" s="63"/>
      <c r="IZP324" s="63"/>
      <c r="IZQ324" s="63"/>
      <c r="IZR324" s="63"/>
      <c r="IZS324" s="63"/>
      <c r="IZT324" s="63"/>
      <c r="IZU324" s="63"/>
      <c r="IZV324" s="63"/>
      <c r="IZW324" s="63"/>
      <c r="IZX324" s="63"/>
      <c r="IZY324" s="63"/>
      <c r="IZZ324" s="63"/>
      <c r="JAA324" s="63"/>
      <c r="JAB324" s="63"/>
      <c r="JAC324" s="63"/>
      <c r="JAD324" s="63"/>
      <c r="JAE324" s="63"/>
      <c r="JAF324" s="63"/>
      <c r="JAG324" s="63"/>
      <c r="JAH324" s="63"/>
      <c r="JAI324" s="63"/>
      <c r="JAJ324" s="63"/>
      <c r="JAK324" s="63"/>
      <c r="JAL324" s="63"/>
      <c r="JAM324" s="63"/>
      <c r="JAN324" s="63"/>
      <c r="JAO324" s="63"/>
      <c r="JAP324" s="63"/>
      <c r="JAQ324" s="63"/>
      <c r="JAR324" s="63"/>
      <c r="JAS324" s="63"/>
      <c r="JAT324" s="63"/>
      <c r="JAU324" s="63"/>
      <c r="JAV324" s="63"/>
      <c r="JAW324" s="63"/>
      <c r="JAX324" s="63"/>
      <c r="JAY324" s="63"/>
      <c r="JAZ324" s="63"/>
      <c r="JBA324" s="63"/>
      <c r="JBB324" s="63"/>
      <c r="JBC324" s="63"/>
      <c r="JBD324" s="63"/>
      <c r="JBE324" s="63"/>
      <c r="JBF324" s="63"/>
      <c r="JBG324" s="63"/>
      <c r="JBH324" s="63"/>
      <c r="JBI324" s="63"/>
      <c r="JBJ324" s="63"/>
      <c r="JBK324" s="63"/>
      <c r="JBL324" s="63"/>
      <c r="JBM324" s="63"/>
      <c r="JBN324" s="63"/>
      <c r="JBO324" s="63"/>
      <c r="JBP324" s="63"/>
      <c r="JBQ324" s="63"/>
      <c r="JBR324" s="63"/>
      <c r="JBS324" s="63"/>
      <c r="JBT324" s="63"/>
      <c r="JBU324" s="63"/>
      <c r="JBV324" s="63"/>
      <c r="JBW324" s="63"/>
      <c r="JBX324" s="63"/>
      <c r="JBY324" s="63"/>
      <c r="JBZ324" s="63"/>
      <c r="JCA324" s="63"/>
      <c r="JCB324" s="63"/>
      <c r="JCC324" s="63"/>
      <c r="JCD324" s="63"/>
      <c r="JCE324" s="63"/>
      <c r="JCF324" s="63"/>
      <c r="JCG324" s="63"/>
      <c r="JCH324" s="63"/>
      <c r="JCI324" s="63"/>
      <c r="JCJ324" s="63"/>
      <c r="JCK324" s="63"/>
      <c r="JCL324" s="63"/>
      <c r="JCM324" s="63"/>
      <c r="JCN324" s="63"/>
      <c r="JCO324" s="63"/>
      <c r="JCP324" s="63"/>
      <c r="JCQ324" s="63"/>
      <c r="JCR324" s="63"/>
      <c r="JCS324" s="63"/>
      <c r="JCT324" s="63"/>
      <c r="JCU324" s="63"/>
      <c r="JCV324" s="63"/>
      <c r="JCW324" s="63"/>
      <c r="JCX324" s="63"/>
      <c r="JCY324" s="63"/>
      <c r="JCZ324" s="63"/>
      <c r="JDA324" s="63"/>
      <c r="JDB324" s="63"/>
      <c r="JDC324" s="63"/>
      <c r="JDD324" s="63"/>
      <c r="JDE324" s="63"/>
      <c r="JDF324" s="63"/>
      <c r="JDG324" s="63"/>
      <c r="JDH324" s="63"/>
      <c r="JDI324" s="63"/>
      <c r="JDJ324" s="63"/>
      <c r="JDK324" s="63"/>
      <c r="JDL324" s="63"/>
      <c r="JDM324" s="63"/>
      <c r="JDN324" s="63"/>
      <c r="JDO324" s="63"/>
      <c r="JDP324" s="63"/>
      <c r="JDQ324" s="63"/>
      <c r="JDR324" s="63"/>
      <c r="JDS324" s="63"/>
      <c r="JDT324" s="63"/>
      <c r="JDU324" s="63"/>
      <c r="JDV324" s="63"/>
      <c r="JDW324" s="63"/>
      <c r="JDX324" s="63"/>
      <c r="JDY324" s="63"/>
      <c r="JDZ324" s="63"/>
      <c r="JEA324" s="63"/>
      <c r="JEB324" s="63"/>
      <c r="JEC324" s="63"/>
      <c r="JED324" s="63"/>
      <c r="JEE324" s="63"/>
      <c r="JEF324" s="63"/>
      <c r="JEG324" s="63"/>
      <c r="JEH324" s="63"/>
      <c r="JEI324" s="63"/>
      <c r="JEJ324" s="63"/>
      <c r="JEK324" s="63"/>
      <c r="JEL324" s="63"/>
      <c r="JEM324" s="63"/>
      <c r="JEN324" s="63"/>
      <c r="JEO324" s="63"/>
      <c r="JEP324" s="63"/>
      <c r="JEQ324" s="63"/>
      <c r="JER324" s="63"/>
      <c r="JES324" s="63"/>
      <c r="JET324" s="63"/>
      <c r="JEU324" s="63"/>
      <c r="JEV324" s="63"/>
      <c r="JEW324" s="63"/>
      <c r="JEX324" s="63"/>
      <c r="JEY324" s="63"/>
      <c r="JEZ324" s="63"/>
      <c r="JFA324" s="63"/>
      <c r="JFB324" s="63"/>
      <c r="JFC324" s="63"/>
      <c r="JFD324" s="63"/>
      <c r="JFE324" s="63"/>
      <c r="JFF324" s="63"/>
      <c r="JFG324" s="63"/>
      <c r="JFH324" s="63"/>
      <c r="JFI324" s="63"/>
      <c r="JFJ324" s="63"/>
      <c r="JFK324" s="63"/>
      <c r="JFL324" s="63"/>
      <c r="JFM324" s="63"/>
      <c r="JFN324" s="63"/>
      <c r="JFO324" s="63"/>
      <c r="JFP324" s="63"/>
      <c r="JFQ324" s="63"/>
      <c r="JFR324" s="63"/>
      <c r="JFS324" s="63"/>
      <c r="JFT324" s="63"/>
      <c r="JFU324" s="63"/>
      <c r="JFV324" s="63"/>
      <c r="JFW324" s="63"/>
      <c r="JFX324" s="63"/>
      <c r="JFY324" s="63"/>
      <c r="JFZ324" s="63"/>
      <c r="JGA324" s="63"/>
      <c r="JGB324" s="63"/>
      <c r="JGC324" s="63"/>
      <c r="JGD324" s="63"/>
      <c r="JGE324" s="63"/>
      <c r="JGF324" s="63"/>
      <c r="JGG324" s="63"/>
      <c r="JGH324" s="63"/>
      <c r="JGI324" s="63"/>
      <c r="JGJ324" s="63"/>
      <c r="JGK324" s="63"/>
      <c r="JGL324" s="63"/>
      <c r="JGM324" s="63"/>
      <c r="JGN324" s="63"/>
      <c r="JGO324" s="63"/>
      <c r="JGP324" s="63"/>
      <c r="JGQ324" s="63"/>
      <c r="JGR324" s="63"/>
      <c r="JGS324" s="63"/>
      <c r="JGT324" s="63"/>
      <c r="JGU324" s="63"/>
      <c r="JGV324" s="63"/>
      <c r="JGW324" s="63"/>
      <c r="JGX324" s="63"/>
      <c r="JGY324" s="63"/>
      <c r="JGZ324" s="63"/>
      <c r="JHA324" s="63"/>
      <c r="JHB324" s="63"/>
      <c r="JHC324" s="63"/>
      <c r="JHD324" s="63"/>
      <c r="JHE324" s="63"/>
      <c r="JHF324" s="63"/>
      <c r="JHG324" s="63"/>
      <c r="JHH324" s="63"/>
      <c r="JHI324" s="63"/>
      <c r="JHJ324" s="63"/>
      <c r="JHK324" s="63"/>
      <c r="JHL324" s="63"/>
      <c r="JHM324" s="63"/>
      <c r="JHN324" s="63"/>
      <c r="JHO324" s="63"/>
      <c r="JHP324" s="63"/>
      <c r="JHQ324" s="63"/>
      <c r="JHR324" s="63"/>
      <c r="JHS324" s="63"/>
      <c r="JHT324" s="63"/>
      <c r="JHU324" s="63"/>
      <c r="JHV324" s="63"/>
      <c r="JHW324" s="63"/>
      <c r="JHX324" s="63"/>
      <c r="JHY324" s="63"/>
      <c r="JHZ324" s="63"/>
      <c r="JIA324" s="63"/>
      <c r="JIB324" s="63"/>
      <c r="JIC324" s="63"/>
      <c r="JID324" s="63"/>
      <c r="JIE324" s="63"/>
      <c r="JIF324" s="63"/>
      <c r="JIG324" s="63"/>
      <c r="JIH324" s="63"/>
      <c r="JII324" s="63"/>
      <c r="JIJ324" s="63"/>
      <c r="JIK324" s="63"/>
      <c r="JIL324" s="63"/>
      <c r="JIM324" s="63"/>
      <c r="JIN324" s="63"/>
      <c r="JIO324" s="63"/>
      <c r="JIP324" s="63"/>
      <c r="JIQ324" s="63"/>
      <c r="JIR324" s="63"/>
      <c r="JIS324" s="63"/>
      <c r="JIT324" s="63"/>
      <c r="JIU324" s="63"/>
      <c r="JIV324" s="63"/>
      <c r="JIW324" s="63"/>
      <c r="JIX324" s="63"/>
      <c r="JIY324" s="63"/>
      <c r="JIZ324" s="63"/>
      <c r="JJA324" s="63"/>
      <c r="JJB324" s="63"/>
      <c r="JJC324" s="63"/>
      <c r="JJD324" s="63"/>
      <c r="JJE324" s="63"/>
      <c r="JJF324" s="63"/>
      <c r="JJG324" s="63"/>
      <c r="JJH324" s="63"/>
      <c r="JJI324" s="63"/>
      <c r="JJJ324" s="63"/>
      <c r="JJK324" s="63"/>
      <c r="JJL324" s="63"/>
      <c r="JJM324" s="63"/>
      <c r="JJN324" s="63"/>
      <c r="JJO324" s="63"/>
      <c r="JJP324" s="63"/>
      <c r="JJQ324" s="63"/>
      <c r="JJR324" s="63"/>
      <c r="JJS324" s="63"/>
      <c r="JJT324" s="63"/>
      <c r="JJU324" s="63"/>
      <c r="JJV324" s="63"/>
      <c r="JJW324" s="63"/>
      <c r="JJX324" s="63"/>
      <c r="JJY324" s="63"/>
      <c r="JJZ324" s="63"/>
      <c r="JKA324" s="63"/>
      <c r="JKB324" s="63"/>
      <c r="JKC324" s="63"/>
      <c r="JKD324" s="63"/>
      <c r="JKE324" s="63"/>
      <c r="JKF324" s="63"/>
      <c r="JKG324" s="63"/>
      <c r="JKH324" s="63"/>
      <c r="JKI324" s="63"/>
      <c r="JKJ324" s="63"/>
      <c r="JKK324" s="63"/>
      <c r="JKL324" s="63"/>
      <c r="JKM324" s="63"/>
      <c r="JKN324" s="63"/>
      <c r="JKO324" s="63"/>
      <c r="JKP324" s="63"/>
      <c r="JKQ324" s="63"/>
      <c r="JKR324" s="63"/>
      <c r="JKS324" s="63"/>
      <c r="JKT324" s="63"/>
      <c r="JKU324" s="63"/>
      <c r="JKV324" s="63"/>
      <c r="JKW324" s="63"/>
      <c r="JKX324" s="63"/>
      <c r="JKY324" s="63"/>
      <c r="JKZ324" s="63"/>
      <c r="JLA324" s="63"/>
      <c r="JLB324" s="63"/>
      <c r="JLC324" s="63"/>
      <c r="JLD324" s="63"/>
      <c r="JLE324" s="63"/>
      <c r="JLF324" s="63"/>
      <c r="JLG324" s="63"/>
      <c r="JLH324" s="63"/>
      <c r="JLI324" s="63"/>
      <c r="JLJ324" s="63"/>
      <c r="JLK324" s="63"/>
      <c r="JLL324" s="63"/>
      <c r="JLM324" s="63"/>
      <c r="JLN324" s="63"/>
      <c r="JLO324" s="63"/>
      <c r="JLP324" s="63"/>
      <c r="JLQ324" s="63"/>
      <c r="JLR324" s="63"/>
      <c r="JLS324" s="63"/>
      <c r="JLT324" s="63"/>
      <c r="JLU324" s="63"/>
      <c r="JLV324" s="63"/>
      <c r="JLW324" s="63"/>
      <c r="JLX324" s="63"/>
      <c r="JLY324" s="63"/>
      <c r="JLZ324" s="63"/>
      <c r="JMA324" s="63"/>
      <c r="JMB324" s="63"/>
      <c r="JMC324" s="63"/>
      <c r="JMD324" s="63"/>
      <c r="JME324" s="63"/>
      <c r="JMF324" s="63"/>
      <c r="JMG324" s="63"/>
      <c r="JMH324" s="63"/>
      <c r="JMI324" s="63"/>
      <c r="JMJ324" s="63"/>
      <c r="JMK324" s="63"/>
      <c r="JML324" s="63"/>
      <c r="JMM324" s="63"/>
      <c r="JMN324" s="63"/>
      <c r="JMO324" s="63"/>
      <c r="JMP324" s="63"/>
      <c r="JMQ324" s="63"/>
      <c r="JMR324" s="63"/>
      <c r="JMS324" s="63"/>
      <c r="JMT324" s="63"/>
      <c r="JMU324" s="63"/>
      <c r="JMV324" s="63"/>
      <c r="JMW324" s="63"/>
      <c r="JMX324" s="63"/>
      <c r="JMY324" s="63"/>
      <c r="JMZ324" s="63"/>
      <c r="JNA324" s="63"/>
      <c r="JNB324" s="63"/>
      <c r="JNC324" s="63"/>
      <c r="JND324" s="63"/>
      <c r="JNE324" s="63"/>
      <c r="JNF324" s="63"/>
      <c r="JNG324" s="63"/>
      <c r="JNH324" s="63"/>
      <c r="JNI324" s="63"/>
      <c r="JNJ324" s="63"/>
      <c r="JNK324" s="63"/>
      <c r="JNL324" s="63"/>
      <c r="JNM324" s="63"/>
      <c r="JNN324" s="63"/>
      <c r="JNO324" s="63"/>
      <c r="JNP324" s="63"/>
      <c r="JNQ324" s="63"/>
      <c r="JNR324" s="63"/>
      <c r="JNS324" s="63"/>
      <c r="JNT324" s="63"/>
      <c r="JNU324" s="63"/>
      <c r="JNV324" s="63"/>
      <c r="JNW324" s="63"/>
      <c r="JNX324" s="63"/>
      <c r="JNY324" s="63"/>
      <c r="JNZ324" s="63"/>
      <c r="JOA324" s="63"/>
      <c r="JOB324" s="63"/>
      <c r="JOC324" s="63"/>
      <c r="JOD324" s="63"/>
      <c r="JOE324" s="63"/>
      <c r="JOF324" s="63"/>
      <c r="JOG324" s="63"/>
      <c r="JOH324" s="63"/>
      <c r="JOI324" s="63"/>
      <c r="JOJ324" s="63"/>
      <c r="JOK324" s="63"/>
      <c r="JOL324" s="63"/>
      <c r="JOM324" s="63"/>
      <c r="JON324" s="63"/>
      <c r="JOO324" s="63"/>
      <c r="JOP324" s="63"/>
      <c r="JOQ324" s="63"/>
      <c r="JOR324" s="63"/>
      <c r="JOS324" s="63"/>
      <c r="JOT324" s="63"/>
      <c r="JOU324" s="63"/>
      <c r="JOV324" s="63"/>
      <c r="JOW324" s="63"/>
      <c r="JOX324" s="63"/>
      <c r="JOY324" s="63"/>
      <c r="JOZ324" s="63"/>
      <c r="JPA324" s="63"/>
      <c r="JPB324" s="63"/>
      <c r="JPC324" s="63"/>
      <c r="JPD324" s="63"/>
      <c r="JPE324" s="63"/>
      <c r="JPF324" s="63"/>
      <c r="JPG324" s="63"/>
      <c r="JPH324" s="63"/>
      <c r="JPI324" s="63"/>
      <c r="JPJ324" s="63"/>
      <c r="JPK324" s="63"/>
      <c r="JPL324" s="63"/>
      <c r="JPM324" s="63"/>
      <c r="JPN324" s="63"/>
      <c r="JPO324" s="63"/>
      <c r="JPP324" s="63"/>
      <c r="JPQ324" s="63"/>
      <c r="JPR324" s="63"/>
      <c r="JPS324" s="63"/>
      <c r="JPT324" s="63"/>
      <c r="JPU324" s="63"/>
      <c r="JPV324" s="63"/>
      <c r="JPW324" s="63"/>
      <c r="JPX324" s="63"/>
      <c r="JPY324" s="63"/>
      <c r="JPZ324" s="63"/>
      <c r="JQA324" s="63"/>
      <c r="JQB324" s="63"/>
      <c r="JQC324" s="63"/>
      <c r="JQD324" s="63"/>
      <c r="JQE324" s="63"/>
      <c r="JQF324" s="63"/>
      <c r="JQG324" s="63"/>
      <c r="JQH324" s="63"/>
      <c r="JQI324" s="63"/>
      <c r="JQJ324" s="63"/>
      <c r="JQK324" s="63"/>
      <c r="JQL324" s="63"/>
      <c r="JQM324" s="63"/>
      <c r="JQN324" s="63"/>
      <c r="JQO324" s="63"/>
      <c r="JQP324" s="63"/>
      <c r="JQQ324" s="63"/>
      <c r="JQR324" s="63"/>
      <c r="JQS324" s="63"/>
      <c r="JQT324" s="63"/>
      <c r="JQU324" s="63"/>
      <c r="JQV324" s="63"/>
      <c r="JQW324" s="63"/>
      <c r="JQX324" s="63"/>
      <c r="JQY324" s="63"/>
      <c r="JQZ324" s="63"/>
      <c r="JRA324" s="63"/>
      <c r="JRB324" s="63"/>
      <c r="JRC324" s="63"/>
      <c r="JRD324" s="63"/>
      <c r="JRE324" s="63"/>
      <c r="JRF324" s="63"/>
      <c r="JRG324" s="63"/>
      <c r="JRH324" s="63"/>
      <c r="JRI324" s="63"/>
      <c r="JRJ324" s="63"/>
      <c r="JRK324" s="63"/>
      <c r="JRL324" s="63"/>
      <c r="JRM324" s="63"/>
      <c r="JRN324" s="63"/>
      <c r="JRO324" s="63"/>
      <c r="JRP324" s="63"/>
      <c r="JRQ324" s="63"/>
      <c r="JRR324" s="63"/>
      <c r="JRS324" s="63"/>
      <c r="JRT324" s="63"/>
      <c r="JRU324" s="63"/>
      <c r="JRV324" s="63"/>
      <c r="JRW324" s="63"/>
      <c r="JRX324" s="63"/>
      <c r="JRY324" s="63"/>
      <c r="JRZ324" s="63"/>
      <c r="JSA324" s="63"/>
      <c r="JSB324" s="63"/>
      <c r="JSC324" s="63"/>
      <c r="JSD324" s="63"/>
      <c r="JSE324" s="63"/>
      <c r="JSF324" s="63"/>
      <c r="JSG324" s="63"/>
      <c r="JSH324" s="63"/>
      <c r="JSI324" s="63"/>
      <c r="JSJ324" s="63"/>
      <c r="JSK324" s="63"/>
      <c r="JSL324" s="63"/>
      <c r="JSM324" s="63"/>
      <c r="JSN324" s="63"/>
      <c r="JSO324" s="63"/>
      <c r="JSP324" s="63"/>
      <c r="JSQ324" s="63"/>
      <c r="JSR324" s="63"/>
      <c r="JSS324" s="63"/>
      <c r="JST324" s="63"/>
      <c r="JSU324" s="63"/>
      <c r="JSV324" s="63"/>
      <c r="JSW324" s="63"/>
      <c r="JSX324" s="63"/>
      <c r="JSY324" s="63"/>
      <c r="JSZ324" s="63"/>
      <c r="JTA324" s="63"/>
      <c r="JTB324" s="63"/>
      <c r="JTC324" s="63"/>
      <c r="JTD324" s="63"/>
      <c r="JTE324" s="63"/>
      <c r="JTF324" s="63"/>
      <c r="JTG324" s="63"/>
      <c r="JTH324" s="63"/>
      <c r="JTI324" s="63"/>
      <c r="JTJ324" s="63"/>
      <c r="JTK324" s="63"/>
      <c r="JTL324" s="63"/>
      <c r="JTM324" s="63"/>
      <c r="JTN324" s="63"/>
      <c r="JTO324" s="63"/>
      <c r="JTP324" s="63"/>
      <c r="JTQ324" s="63"/>
      <c r="JTR324" s="63"/>
      <c r="JTS324" s="63"/>
      <c r="JTT324" s="63"/>
      <c r="JTU324" s="63"/>
      <c r="JTV324" s="63"/>
      <c r="JTW324" s="63"/>
      <c r="JTX324" s="63"/>
      <c r="JTY324" s="63"/>
      <c r="JTZ324" s="63"/>
      <c r="JUA324" s="63"/>
      <c r="JUB324" s="63"/>
      <c r="JUC324" s="63"/>
      <c r="JUD324" s="63"/>
      <c r="JUE324" s="63"/>
      <c r="JUF324" s="63"/>
      <c r="JUG324" s="63"/>
      <c r="JUH324" s="63"/>
      <c r="JUI324" s="63"/>
      <c r="JUJ324" s="63"/>
      <c r="JUK324" s="63"/>
      <c r="JUL324" s="63"/>
      <c r="JUM324" s="63"/>
      <c r="JUN324" s="63"/>
      <c r="JUO324" s="63"/>
      <c r="JUP324" s="63"/>
      <c r="JUQ324" s="63"/>
      <c r="JUR324" s="63"/>
      <c r="JUS324" s="63"/>
      <c r="JUT324" s="63"/>
      <c r="JUU324" s="63"/>
      <c r="JUV324" s="63"/>
      <c r="JUW324" s="63"/>
      <c r="JUX324" s="63"/>
      <c r="JUY324" s="63"/>
      <c r="JUZ324" s="63"/>
      <c r="JVA324" s="63"/>
      <c r="JVB324" s="63"/>
      <c r="JVC324" s="63"/>
      <c r="JVD324" s="63"/>
      <c r="JVE324" s="63"/>
      <c r="JVF324" s="63"/>
      <c r="JVG324" s="63"/>
      <c r="JVH324" s="63"/>
      <c r="JVI324" s="63"/>
      <c r="JVJ324" s="63"/>
      <c r="JVK324" s="63"/>
      <c r="JVL324" s="63"/>
      <c r="JVM324" s="63"/>
      <c r="JVN324" s="63"/>
      <c r="JVO324" s="63"/>
      <c r="JVP324" s="63"/>
      <c r="JVQ324" s="63"/>
      <c r="JVR324" s="63"/>
      <c r="JVS324" s="63"/>
      <c r="JVT324" s="63"/>
      <c r="JVU324" s="63"/>
      <c r="JVV324" s="63"/>
      <c r="JVW324" s="63"/>
      <c r="JVX324" s="63"/>
      <c r="JVY324" s="63"/>
      <c r="JVZ324" s="63"/>
      <c r="JWA324" s="63"/>
      <c r="JWB324" s="63"/>
      <c r="JWC324" s="63"/>
      <c r="JWD324" s="63"/>
      <c r="JWE324" s="63"/>
      <c r="JWF324" s="63"/>
      <c r="JWG324" s="63"/>
      <c r="JWH324" s="63"/>
      <c r="JWI324" s="63"/>
      <c r="JWJ324" s="63"/>
      <c r="JWK324" s="63"/>
      <c r="JWL324" s="63"/>
      <c r="JWM324" s="63"/>
      <c r="JWN324" s="63"/>
      <c r="JWO324" s="63"/>
      <c r="JWP324" s="63"/>
      <c r="JWQ324" s="63"/>
      <c r="JWR324" s="63"/>
      <c r="JWS324" s="63"/>
      <c r="JWT324" s="63"/>
      <c r="JWU324" s="63"/>
      <c r="JWV324" s="63"/>
      <c r="JWW324" s="63"/>
      <c r="JWX324" s="63"/>
      <c r="JWY324" s="63"/>
      <c r="JWZ324" s="63"/>
      <c r="JXA324" s="63"/>
      <c r="JXB324" s="63"/>
      <c r="JXC324" s="63"/>
      <c r="JXD324" s="63"/>
      <c r="JXE324" s="63"/>
      <c r="JXF324" s="63"/>
      <c r="JXG324" s="63"/>
      <c r="JXH324" s="63"/>
      <c r="JXI324" s="63"/>
      <c r="JXJ324" s="63"/>
      <c r="JXK324" s="63"/>
      <c r="JXL324" s="63"/>
      <c r="JXM324" s="63"/>
      <c r="JXN324" s="63"/>
      <c r="JXO324" s="63"/>
      <c r="JXP324" s="63"/>
      <c r="JXQ324" s="63"/>
      <c r="JXR324" s="63"/>
      <c r="JXS324" s="63"/>
      <c r="JXT324" s="63"/>
      <c r="JXU324" s="63"/>
      <c r="JXV324" s="63"/>
      <c r="JXW324" s="63"/>
      <c r="JXX324" s="63"/>
      <c r="JXY324" s="63"/>
      <c r="JXZ324" s="63"/>
      <c r="JYA324" s="63"/>
      <c r="JYB324" s="63"/>
      <c r="JYC324" s="63"/>
      <c r="JYD324" s="63"/>
      <c r="JYE324" s="63"/>
      <c r="JYF324" s="63"/>
      <c r="JYG324" s="63"/>
      <c r="JYH324" s="63"/>
      <c r="JYI324" s="63"/>
      <c r="JYJ324" s="63"/>
      <c r="JYK324" s="63"/>
      <c r="JYL324" s="63"/>
      <c r="JYM324" s="63"/>
      <c r="JYN324" s="63"/>
      <c r="JYO324" s="63"/>
      <c r="JYP324" s="63"/>
      <c r="JYQ324" s="63"/>
      <c r="JYR324" s="63"/>
      <c r="JYS324" s="63"/>
      <c r="JYT324" s="63"/>
      <c r="JYU324" s="63"/>
      <c r="JYV324" s="63"/>
      <c r="JYW324" s="63"/>
      <c r="JYX324" s="63"/>
      <c r="JYY324" s="63"/>
      <c r="JYZ324" s="63"/>
      <c r="JZA324" s="63"/>
      <c r="JZB324" s="63"/>
      <c r="JZC324" s="63"/>
      <c r="JZD324" s="63"/>
      <c r="JZE324" s="63"/>
      <c r="JZF324" s="63"/>
      <c r="JZG324" s="63"/>
      <c r="JZH324" s="63"/>
      <c r="JZI324" s="63"/>
      <c r="JZJ324" s="63"/>
      <c r="JZK324" s="63"/>
      <c r="JZL324" s="63"/>
      <c r="JZM324" s="63"/>
      <c r="JZN324" s="63"/>
      <c r="JZO324" s="63"/>
      <c r="JZP324" s="63"/>
      <c r="JZQ324" s="63"/>
      <c r="JZR324" s="63"/>
      <c r="JZS324" s="63"/>
      <c r="JZT324" s="63"/>
      <c r="JZU324" s="63"/>
      <c r="JZV324" s="63"/>
      <c r="JZW324" s="63"/>
      <c r="JZX324" s="63"/>
      <c r="JZY324" s="63"/>
      <c r="JZZ324" s="63"/>
      <c r="KAA324" s="63"/>
      <c r="KAB324" s="63"/>
      <c r="KAC324" s="63"/>
      <c r="KAD324" s="63"/>
      <c r="KAE324" s="63"/>
      <c r="KAF324" s="63"/>
      <c r="KAG324" s="63"/>
      <c r="KAH324" s="63"/>
      <c r="KAI324" s="63"/>
      <c r="KAJ324" s="63"/>
      <c r="KAK324" s="63"/>
      <c r="KAL324" s="63"/>
      <c r="KAM324" s="63"/>
      <c r="KAN324" s="63"/>
      <c r="KAO324" s="63"/>
      <c r="KAP324" s="63"/>
      <c r="KAQ324" s="63"/>
      <c r="KAR324" s="63"/>
      <c r="KAS324" s="63"/>
      <c r="KAT324" s="63"/>
      <c r="KAU324" s="63"/>
      <c r="KAV324" s="63"/>
      <c r="KAW324" s="63"/>
      <c r="KAX324" s="63"/>
      <c r="KAY324" s="63"/>
      <c r="KAZ324" s="63"/>
      <c r="KBA324" s="63"/>
      <c r="KBB324" s="63"/>
      <c r="KBC324" s="63"/>
      <c r="KBD324" s="63"/>
      <c r="KBE324" s="63"/>
      <c r="KBF324" s="63"/>
      <c r="KBG324" s="63"/>
      <c r="KBH324" s="63"/>
      <c r="KBI324" s="63"/>
      <c r="KBJ324" s="63"/>
      <c r="KBK324" s="63"/>
      <c r="KBL324" s="63"/>
      <c r="KBM324" s="63"/>
      <c r="KBN324" s="63"/>
      <c r="KBO324" s="63"/>
      <c r="KBP324" s="63"/>
      <c r="KBQ324" s="63"/>
      <c r="KBR324" s="63"/>
      <c r="KBS324" s="63"/>
      <c r="KBT324" s="63"/>
      <c r="KBU324" s="63"/>
      <c r="KBV324" s="63"/>
      <c r="KBW324" s="63"/>
      <c r="KBX324" s="63"/>
      <c r="KBY324" s="63"/>
      <c r="KBZ324" s="63"/>
      <c r="KCA324" s="63"/>
      <c r="KCB324" s="63"/>
      <c r="KCC324" s="63"/>
      <c r="KCD324" s="63"/>
      <c r="KCE324" s="63"/>
      <c r="KCF324" s="63"/>
      <c r="KCG324" s="63"/>
      <c r="KCH324" s="63"/>
      <c r="KCI324" s="63"/>
      <c r="KCJ324" s="63"/>
      <c r="KCK324" s="63"/>
      <c r="KCL324" s="63"/>
      <c r="KCM324" s="63"/>
      <c r="KCN324" s="63"/>
      <c r="KCO324" s="63"/>
      <c r="KCP324" s="63"/>
      <c r="KCQ324" s="63"/>
      <c r="KCR324" s="63"/>
      <c r="KCS324" s="63"/>
      <c r="KCT324" s="63"/>
      <c r="KCU324" s="63"/>
      <c r="KCV324" s="63"/>
      <c r="KCW324" s="63"/>
      <c r="KCX324" s="63"/>
      <c r="KCY324" s="63"/>
      <c r="KCZ324" s="63"/>
      <c r="KDA324" s="63"/>
      <c r="KDB324" s="63"/>
      <c r="KDC324" s="63"/>
      <c r="KDD324" s="63"/>
      <c r="KDE324" s="63"/>
      <c r="KDF324" s="63"/>
      <c r="KDG324" s="63"/>
      <c r="KDH324" s="63"/>
      <c r="KDI324" s="63"/>
      <c r="KDJ324" s="63"/>
      <c r="KDK324" s="63"/>
      <c r="KDL324" s="63"/>
      <c r="KDM324" s="63"/>
      <c r="KDN324" s="63"/>
      <c r="KDO324" s="63"/>
      <c r="KDP324" s="63"/>
      <c r="KDQ324" s="63"/>
      <c r="KDR324" s="63"/>
      <c r="KDS324" s="63"/>
      <c r="KDT324" s="63"/>
      <c r="KDU324" s="63"/>
      <c r="KDV324" s="63"/>
      <c r="KDW324" s="63"/>
      <c r="KDX324" s="63"/>
      <c r="KDY324" s="63"/>
      <c r="KDZ324" s="63"/>
      <c r="KEA324" s="63"/>
      <c r="KEB324" s="63"/>
      <c r="KEC324" s="63"/>
      <c r="KED324" s="63"/>
      <c r="KEE324" s="63"/>
      <c r="KEF324" s="63"/>
      <c r="KEG324" s="63"/>
      <c r="KEH324" s="63"/>
      <c r="KEI324" s="63"/>
      <c r="KEJ324" s="63"/>
      <c r="KEK324" s="63"/>
      <c r="KEL324" s="63"/>
      <c r="KEM324" s="63"/>
      <c r="KEN324" s="63"/>
      <c r="KEO324" s="63"/>
      <c r="KEP324" s="63"/>
      <c r="KEQ324" s="63"/>
      <c r="KER324" s="63"/>
      <c r="KES324" s="63"/>
      <c r="KET324" s="63"/>
      <c r="KEU324" s="63"/>
      <c r="KEV324" s="63"/>
      <c r="KEW324" s="63"/>
      <c r="KEX324" s="63"/>
      <c r="KEY324" s="63"/>
      <c r="KEZ324" s="63"/>
      <c r="KFA324" s="63"/>
      <c r="KFB324" s="63"/>
      <c r="KFC324" s="63"/>
      <c r="KFD324" s="63"/>
      <c r="KFE324" s="63"/>
      <c r="KFF324" s="63"/>
      <c r="KFG324" s="63"/>
      <c r="KFH324" s="63"/>
      <c r="KFI324" s="63"/>
      <c r="KFJ324" s="63"/>
      <c r="KFK324" s="63"/>
      <c r="KFL324" s="63"/>
      <c r="KFM324" s="63"/>
      <c r="KFN324" s="63"/>
      <c r="KFO324" s="63"/>
      <c r="KFP324" s="63"/>
      <c r="KFQ324" s="63"/>
      <c r="KFR324" s="63"/>
      <c r="KFS324" s="63"/>
      <c r="KFT324" s="63"/>
      <c r="KFU324" s="63"/>
      <c r="KFV324" s="63"/>
      <c r="KFW324" s="63"/>
      <c r="KFX324" s="63"/>
      <c r="KFY324" s="63"/>
      <c r="KFZ324" s="63"/>
      <c r="KGA324" s="63"/>
      <c r="KGB324" s="63"/>
      <c r="KGC324" s="63"/>
      <c r="KGD324" s="63"/>
      <c r="KGE324" s="63"/>
      <c r="KGF324" s="63"/>
      <c r="KGG324" s="63"/>
      <c r="KGH324" s="63"/>
      <c r="KGI324" s="63"/>
      <c r="KGJ324" s="63"/>
      <c r="KGK324" s="63"/>
      <c r="KGL324" s="63"/>
      <c r="KGM324" s="63"/>
      <c r="KGN324" s="63"/>
      <c r="KGO324" s="63"/>
      <c r="KGP324" s="63"/>
      <c r="KGQ324" s="63"/>
      <c r="KGR324" s="63"/>
      <c r="KGS324" s="63"/>
      <c r="KGT324" s="63"/>
      <c r="KGU324" s="63"/>
      <c r="KGV324" s="63"/>
      <c r="KGW324" s="63"/>
      <c r="KGX324" s="63"/>
      <c r="KGY324" s="63"/>
      <c r="KGZ324" s="63"/>
      <c r="KHA324" s="63"/>
      <c r="KHB324" s="63"/>
      <c r="KHC324" s="63"/>
      <c r="KHD324" s="63"/>
      <c r="KHE324" s="63"/>
      <c r="KHF324" s="63"/>
      <c r="KHG324" s="63"/>
      <c r="KHH324" s="63"/>
      <c r="KHI324" s="63"/>
      <c r="KHJ324" s="63"/>
      <c r="KHK324" s="63"/>
      <c r="KHL324" s="63"/>
      <c r="KHM324" s="63"/>
      <c r="KHN324" s="63"/>
      <c r="KHO324" s="63"/>
      <c r="KHP324" s="63"/>
      <c r="KHQ324" s="63"/>
      <c r="KHR324" s="63"/>
      <c r="KHS324" s="63"/>
      <c r="KHT324" s="63"/>
      <c r="KHU324" s="63"/>
      <c r="KHV324" s="63"/>
      <c r="KHW324" s="63"/>
      <c r="KHX324" s="63"/>
      <c r="KHY324" s="63"/>
      <c r="KHZ324" s="63"/>
      <c r="KIA324" s="63"/>
      <c r="KIB324" s="63"/>
      <c r="KIC324" s="63"/>
      <c r="KID324" s="63"/>
      <c r="KIE324" s="63"/>
      <c r="KIF324" s="63"/>
      <c r="KIG324" s="63"/>
      <c r="KIH324" s="63"/>
      <c r="KII324" s="63"/>
      <c r="KIJ324" s="63"/>
      <c r="KIK324" s="63"/>
      <c r="KIL324" s="63"/>
      <c r="KIM324" s="63"/>
      <c r="KIN324" s="63"/>
      <c r="KIO324" s="63"/>
      <c r="KIP324" s="63"/>
      <c r="KIQ324" s="63"/>
      <c r="KIR324" s="63"/>
      <c r="KIS324" s="63"/>
      <c r="KIT324" s="63"/>
      <c r="KIU324" s="63"/>
      <c r="KIV324" s="63"/>
      <c r="KIW324" s="63"/>
      <c r="KIX324" s="63"/>
      <c r="KIY324" s="63"/>
      <c r="KIZ324" s="63"/>
      <c r="KJA324" s="63"/>
      <c r="KJB324" s="63"/>
      <c r="KJC324" s="63"/>
      <c r="KJD324" s="63"/>
      <c r="KJE324" s="63"/>
      <c r="KJF324" s="63"/>
      <c r="KJG324" s="63"/>
      <c r="KJH324" s="63"/>
      <c r="KJI324" s="63"/>
      <c r="KJJ324" s="63"/>
      <c r="KJK324" s="63"/>
      <c r="KJL324" s="63"/>
      <c r="KJM324" s="63"/>
      <c r="KJN324" s="63"/>
      <c r="KJO324" s="63"/>
      <c r="KJP324" s="63"/>
      <c r="KJQ324" s="63"/>
      <c r="KJR324" s="63"/>
      <c r="KJS324" s="63"/>
      <c r="KJT324" s="63"/>
      <c r="KJU324" s="63"/>
      <c r="KJV324" s="63"/>
      <c r="KJW324" s="63"/>
      <c r="KJX324" s="63"/>
      <c r="KJY324" s="63"/>
      <c r="KJZ324" s="63"/>
      <c r="KKA324" s="63"/>
      <c r="KKB324" s="63"/>
      <c r="KKC324" s="63"/>
      <c r="KKD324" s="63"/>
      <c r="KKE324" s="63"/>
      <c r="KKF324" s="63"/>
      <c r="KKG324" s="63"/>
      <c r="KKH324" s="63"/>
      <c r="KKI324" s="63"/>
      <c r="KKJ324" s="63"/>
      <c r="KKK324" s="63"/>
      <c r="KKL324" s="63"/>
      <c r="KKM324" s="63"/>
      <c r="KKN324" s="63"/>
      <c r="KKO324" s="63"/>
      <c r="KKP324" s="63"/>
      <c r="KKQ324" s="63"/>
      <c r="KKR324" s="63"/>
      <c r="KKS324" s="63"/>
      <c r="KKT324" s="63"/>
      <c r="KKU324" s="63"/>
      <c r="KKV324" s="63"/>
      <c r="KKW324" s="63"/>
      <c r="KKX324" s="63"/>
      <c r="KKY324" s="63"/>
      <c r="KKZ324" s="63"/>
      <c r="KLA324" s="63"/>
      <c r="KLB324" s="63"/>
      <c r="KLC324" s="63"/>
      <c r="KLD324" s="63"/>
      <c r="KLE324" s="63"/>
      <c r="KLF324" s="63"/>
      <c r="KLG324" s="63"/>
      <c r="KLH324" s="63"/>
      <c r="KLI324" s="63"/>
      <c r="KLJ324" s="63"/>
      <c r="KLK324" s="63"/>
      <c r="KLL324" s="63"/>
      <c r="KLM324" s="63"/>
      <c r="KLN324" s="63"/>
      <c r="KLO324" s="63"/>
      <c r="KLP324" s="63"/>
      <c r="KLQ324" s="63"/>
      <c r="KLR324" s="63"/>
      <c r="KLS324" s="63"/>
      <c r="KLT324" s="63"/>
      <c r="KLU324" s="63"/>
      <c r="KLV324" s="63"/>
      <c r="KLW324" s="63"/>
      <c r="KLX324" s="63"/>
      <c r="KLY324" s="63"/>
      <c r="KLZ324" s="63"/>
      <c r="KMA324" s="63"/>
      <c r="KMB324" s="63"/>
      <c r="KMC324" s="63"/>
      <c r="KMD324" s="63"/>
      <c r="KME324" s="63"/>
      <c r="KMF324" s="63"/>
      <c r="KMG324" s="63"/>
      <c r="KMH324" s="63"/>
      <c r="KMI324" s="63"/>
      <c r="KMJ324" s="63"/>
      <c r="KMK324" s="63"/>
      <c r="KML324" s="63"/>
      <c r="KMM324" s="63"/>
      <c r="KMN324" s="63"/>
      <c r="KMO324" s="63"/>
      <c r="KMP324" s="63"/>
      <c r="KMQ324" s="63"/>
      <c r="KMR324" s="63"/>
      <c r="KMS324" s="63"/>
      <c r="KMT324" s="63"/>
      <c r="KMU324" s="63"/>
      <c r="KMV324" s="63"/>
      <c r="KMW324" s="63"/>
      <c r="KMX324" s="63"/>
      <c r="KMY324" s="63"/>
      <c r="KMZ324" s="63"/>
      <c r="KNA324" s="63"/>
      <c r="KNB324" s="63"/>
      <c r="KNC324" s="63"/>
      <c r="KND324" s="63"/>
      <c r="KNE324" s="63"/>
      <c r="KNF324" s="63"/>
      <c r="KNG324" s="63"/>
      <c r="KNH324" s="63"/>
      <c r="KNI324" s="63"/>
      <c r="KNJ324" s="63"/>
      <c r="KNK324" s="63"/>
      <c r="KNL324" s="63"/>
      <c r="KNM324" s="63"/>
      <c r="KNN324" s="63"/>
      <c r="KNO324" s="63"/>
      <c r="KNP324" s="63"/>
      <c r="KNQ324" s="63"/>
      <c r="KNR324" s="63"/>
      <c r="KNS324" s="63"/>
      <c r="KNT324" s="63"/>
      <c r="KNU324" s="63"/>
      <c r="KNV324" s="63"/>
      <c r="KNW324" s="63"/>
      <c r="KNX324" s="63"/>
      <c r="KNY324" s="63"/>
      <c r="KNZ324" s="63"/>
      <c r="KOA324" s="63"/>
      <c r="KOB324" s="63"/>
      <c r="KOC324" s="63"/>
      <c r="KOD324" s="63"/>
      <c r="KOE324" s="63"/>
      <c r="KOF324" s="63"/>
      <c r="KOG324" s="63"/>
      <c r="KOH324" s="63"/>
      <c r="KOI324" s="63"/>
      <c r="KOJ324" s="63"/>
      <c r="KOK324" s="63"/>
      <c r="KOL324" s="63"/>
      <c r="KOM324" s="63"/>
      <c r="KON324" s="63"/>
      <c r="KOO324" s="63"/>
      <c r="KOP324" s="63"/>
      <c r="KOQ324" s="63"/>
      <c r="KOR324" s="63"/>
      <c r="KOS324" s="63"/>
      <c r="KOT324" s="63"/>
      <c r="KOU324" s="63"/>
      <c r="KOV324" s="63"/>
      <c r="KOW324" s="63"/>
      <c r="KOX324" s="63"/>
      <c r="KOY324" s="63"/>
      <c r="KOZ324" s="63"/>
      <c r="KPA324" s="63"/>
      <c r="KPB324" s="63"/>
      <c r="KPC324" s="63"/>
      <c r="KPD324" s="63"/>
      <c r="KPE324" s="63"/>
      <c r="KPF324" s="63"/>
      <c r="KPG324" s="63"/>
      <c r="KPH324" s="63"/>
      <c r="KPI324" s="63"/>
      <c r="KPJ324" s="63"/>
      <c r="KPK324" s="63"/>
      <c r="KPL324" s="63"/>
      <c r="KPM324" s="63"/>
      <c r="KPN324" s="63"/>
      <c r="KPO324" s="63"/>
      <c r="KPP324" s="63"/>
      <c r="KPQ324" s="63"/>
      <c r="KPR324" s="63"/>
      <c r="KPS324" s="63"/>
      <c r="KPT324" s="63"/>
      <c r="KPU324" s="63"/>
      <c r="KPV324" s="63"/>
      <c r="KPW324" s="63"/>
      <c r="KPX324" s="63"/>
      <c r="KPY324" s="63"/>
      <c r="KPZ324" s="63"/>
      <c r="KQA324" s="63"/>
      <c r="KQB324" s="63"/>
      <c r="KQC324" s="63"/>
      <c r="KQD324" s="63"/>
      <c r="KQE324" s="63"/>
      <c r="KQF324" s="63"/>
      <c r="KQG324" s="63"/>
      <c r="KQH324" s="63"/>
      <c r="KQI324" s="63"/>
      <c r="KQJ324" s="63"/>
      <c r="KQK324" s="63"/>
      <c r="KQL324" s="63"/>
      <c r="KQM324" s="63"/>
      <c r="KQN324" s="63"/>
      <c r="KQO324" s="63"/>
      <c r="KQP324" s="63"/>
      <c r="KQQ324" s="63"/>
      <c r="KQR324" s="63"/>
      <c r="KQS324" s="63"/>
      <c r="KQT324" s="63"/>
      <c r="KQU324" s="63"/>
      <c r="KQV324" s="63"/>
      <c r="KQW324" s="63"/>
      <c r="KQX324" s="63"/>
      <c r="KQY324" s="63"/>
      <c r="KQZ324" s="63"/>
      <c r="KRA324" s="63"/>
      <c r="KRB324" s="63"/>
      <c r="KRC324" s="63"/>
      <c r="KRD324" s="63"/>
      <c r="KRE324" s="63"/>
      <c r="KRF324" s="63"/>
      <c r="KRG324" s="63"/>
      <c r="KRH324" s="63"/>
      <c r="KRI324" s="63"/>
      <c r="KRJ324" s="63"/>
      <c r="KRK324" s="63"/>
      <c r="KRL324" s="63"/>
      <c r="KRM324" s="63"/>
      <c r="KRN324" s="63"/>
      <c r="KRO324" s="63"/>
      <c r="KRP324" s="63"/>
      <c r="KRQ324" s="63"/>
      <c r="KRR324" s="63"/>
      <c r="KRS324" s="63"/>
      <c r="KRT324" s="63"/>
      <c r="KRU324" s="63"/>
      <c r="KRV324" s="63"/>
      <c r="KRW324" s="63"/>
      <c r="KRX324" s="63"/>
      <c r="KRY324" s="63"/>
      <c r="KRZ324" s="63"/>
      <c r="KSA324" s="63"/>
      <c r="KSB324" s="63"/>
      <c r="KSC324" s="63"/>
      <c r="KSD324" s="63"/>
      <c r="KSE324" s="63"/>
      <c r="KSF324" s="63"/>
      <c r="KSG324" s="63"/>
      <c r="KSH324" s="63"/>
      <c r="KSI324" s="63"/>
      <c r="KSJ324" s="63"/>
      <c r="KSK324" s="63"/>
      <c r="KSL324" s="63"/>
      <c r="KSM324" s="63"/>
      <c r="KSN324" s="63"/>
      <c r="KSO324" s="63"/>
      <c r="KSP324" s="63"/>
      <c r="KSQ324" s="63"/>
      <c r="KSR324" s="63"/>
      <c r="KSS324" s="63"/>
      <c r="KST324" s="63"/>
      <c r="KSU324" s="63"/>
      <c r="KSV324" s="63"/>
      <c r="KSW324" s="63"/>
      <c r="KSX324" s="63"/>
      <c r="KSY324" s="63"/>
      <c r="KSZ324" s="63"/>
      <c r="KTA324" s="63"/>
      <c r="KTB324" s="63"/>
      <c r="KTC324" s="63"/>
      <c r="KTD324" s="63"/>
      <c r="KTE324" s="63"/>
      <c r="KTF324" s="63"/>
      <c r="KTG324" s="63"/>
      <c r="KTH324" s="63"/>
      <c r="KTI324" s="63"/>
      <c r="KTJ324" s="63"/>
      <c r="KTK324" s="63"/>
      <c r="KTL324" s="63"/>
      <c r="KTM324" s="63"/>
      <c r="KTN324" s="63"/>
      <c r="KTO324" s="63"/>
      <c r="KTP324" s="63"/>
      <c r="KTQ324" s="63"/>
      <c r="KTR324" s="63"/>
      <c r="KTS324" s="63"/>
      <c r="KTT324" s="63"/>
      <c r="KTU324" s="63"/>
      <c r="KTV324" s="63"/>
      <c r="KTW324" s="63"/>
      <c r="KTX324" s="63"/>
      <c r="KTY324" s="63"/>
      <c r="KTZ324" s="63"/>
      <c r="KUA324" s="63"/>
      <c r="KUB324" s="63"/>
      <c r="KUC324" s="63"/>
      <c r="KUD324" s="63"/>
      <c r="KUE324" s="63"/>
      <c r="KUF324" s="63"/>
      <c r="KUG324" s="63"/>
      <c r="KUH324" s="63"/>
      <c r="KUI324" s="63"/>
      <c r="KUJ324" s="63"/>
      <c r="KUK324" s="63"/>
      <c r="KUL324" s="63"/>
      <c r="KUM324" s="63"/>
      <c r="KUN324" s="63"/>
      <c r="KUO324" s="63"/>
      <c r="KUP324" s="63"/>
      <c r="KUQ324" s="63"/>
      <c r="KUR324" s="63"/>
      <c r="KUS324" s="63"/>
      <c r="KUT324" s="63"/>
      <c r="KUU324" s="63"/>
      <c r="KUV324" s="63"/>
      <c r="KUW324" s="63"/>
      <c r="KUX324" s="63"/>
      <c r="KUY324" s="63"/>
      <c r="KUZ324" s="63"/>
      <c r="KVA324" s="63"/>
      <c r="KVB324" s="63"/>
      <c r="KVC324" s="63"/>
      <c r="KVD324" s="63"/>
      <c r="KVE324" s="63"/>
      <c r="KVF324" s="63"/>
      <c r="KVG324" s="63"/>
      <c r="KVH324" s="63"/>
      <c r="KVI324" s="63"/>
      <c r="KVJ324" s="63"/>
      <c r="KVK324" s="63"/>
      <c r="KVL324" s="63"/>
      <c r="KVM324" s="63"/>
      <c r="KVN324" s="63"/>
      <c r="KVO324" s="63"/>
      <c r="KVP324" s="63"/>
      <c r="KVQ324" s="63"/>
      <c r="KVR324" s="63"/>
      <c r="KVS324" s="63"/>
      <c r="KVT324" s="63"/>
      <c r="KVU324" s="63"/>
      <c r="KVV324" s="63"/>
      <c r="KVW324" s="63"/>
      <c r="KVX324" s="63"/>
      <c r="KVY324" s="63"/>
      <c r="KVZ324" s="63"/>
      <c r="KWA324" s="63"/>
      <c r="KWB324" s="63"/>
      <c r="KWC324" s="63"/>
      <c r="KWD324" s="63"/>
      <c r="KWE324" s="63"/>
      <c r="KWF324" s="63"/>
      <c r="KWG324" s="63"/>
      <c r="KWH324" s="63"/>
      <c r="KWI324" s="63"/>
      <c r="KWJ324" s="63"/>
      <c r="KWK324" s="63"/>
      <c r="KWL324" s="63"/>
      <c r="KWM324" s="63"/>
      <c r="KWN324" s="63"/>
      <c r="KWO324" s="63"/>
      <c r="KWP324" s="63"/>
      <c r="KWQ324" s="63"/>
      <c r="KWR324" s="63"/>
      <c r="KWS324" s="63"/>
      <c r="KWT324" s="63"/>
      <c r="KWU324" s="63"/>
      <c r="KWV324" s="63"/>
      <c r="KWW324" s="63"/>
      <c r="KWX324" s="63"/>
      <c r="KWY324" s="63"/>
      <c r="KWZ324" s="63"/>
      <c r="KXA324" s="63"/>
      <c r="KXB324" s="63"/>
      <c r="KXC324" s="63"/>
      <c r="KXD324" s="63"/>
      <c r="KXE324" s="63"/>
      <c r="KXF324" s="63"/>
      <c r="KXG324" s="63"/>
      <c r="KXH324" s="63"/>
      <c r="KXI324" s="63"/>
      <c r="KXJ324" s="63"/>
      <c r="KXK324" s="63"/>
      <c r="KXL324" s="63"/>
      <c r="KXM324" s="63"/>
      <c r="KXN324" s="63"/>
      <c r="KXO324" s="63"/>
      <c r="KXP324" s="63"/>
      <c r="KXQ324" s="63"/>
      <c r="KXR324" s="63"/>
      <c r="KXS324" s="63"/>
      <c r="KXT324" s="63"/>
      <c r="KXU324" s="63"/>
      <c r="KXV324" s="63"/>
      <c r="KXW324" s="63"/>
      <c r="KXX324" s="63"/>
      <c r="KXY324" s="63"/>
      <c r="KXZ324" s="63"/>
      <c r="KYA324" s="63"/>
      <c r="KYB324" s="63"/>
      <c r="KYC324" s="63"/>
      <c r="KYD324" s="63"/>
      <c r="KYE324" s="63"/>
      <c r="KYF324" s="63"/>
      <c r="KYG324" s="63"/>
      <c r="KYH324" s="63"/>
      <c r="KYI324" s="63"/>
      <c r="KYJ324" s="63"/>
      <c r="KYK324" s="63"/>
      <c r="KYL324" s="63"/>
      <c r="KYM324" s="63"/>
      <c r="KYN324" s="63"/>
      <c r="KYO324" s="63"/>
      <c r="KYP324" s="63"/>
      <c r="KYQ324" s="63"/>
      <c r="KYR324" s="63"/>
      <c r="KYS324" s="63"/>
      <c r="KYT324" s="63"/>
      <c r="KYU324" s="63"/>
      <c r="KYV324" s="63"/>
      <c r="KYW324" s="63"/>
      <c r="KYX324" s="63"/>
      <c r="KYY324" s="63"/>
      <c r="KYZ324" s="63"/>
      <c r="KZA324" s="63"/>
      <c r="KZB324" s="63"/>
      <c r="KZC324" s="63"/>
      <c r="KZD324" s="63"/>
      <c r="KZE324" s="63"/>
      <c r="KZF324" s="63"/>
      <c r="KZG324" s="63"/>
      <c r="KZH324" s="63"/>
      <c r="KZI324" s="63"/>
      <c r="KZJ324" s="63"/>
      <c r="KZK324" s="63"/>
      <c r="KZL324" s="63"/>
      <c r="KZM324" s="63"/>
      <c r="KZN324" s="63"/>
      <c r="KZO324" s="63"/>
      <c r="KZP324" s="63"/>
      <c r="KZQ324" s="63"/>
      <c r="KZR324" s="63"/>
      <c r="KZS324" s="63"/>
      <c r="KZT324" s="63"/>
      <c r="KZU324" s="63"/>
      <c r="KZV324" s="63"/>
      <c r="KZW324" s="63"/>
      <c r="KZX324" s="63"/>
      <c r="KZY324" s="63"/>
      <c r="KZZ324" s="63"/>
      <c r="LAA324" s="63"/>
      <c r="LAB324" s="63"/>
      <c r="LAC324" s="63"/>
      <c r="LAD324" s="63"/>
      <c r="LAE324" s="63"/>
      <c r="LAF324" s="63"/>
      <c r="LAG324" s="63"/>
      <c r="LAH324" s="63"/>
      <c r="LAI324" s="63"/>
      <c r="LAJ324" s="63"/>
      <c r="LAK324" s="63"/>
      <c r="LAL324" s="63"/>
      <c r="LAM324" s="63"/>
      <c r="LAN324" s="63"/>
      <c r="LAO324" s="63"/>
      <c r="LAP324" s="63"/>
      <c r="LAQ324" s="63"/>
      <c r="LAR324" s="63"/>
      <c r="LAS324" s="63"/>
      <c r="LAT324" s="63"/>
      <c r="LAU324" s="63"/>
      <c r="LAV324" s="63"/>
      <c r="LAW324" s="63"/>
      <c r="LAX324" s="63"/>
      <c r="LAY324" s="63"/>
      <c r="LAZ324" s="63"/>
      <c r="LBA324" s="63"/>
      <c r="LBB324" s="63"/>
      <c r="LBC324" s="63"/>
      <c r="LBD324" s="63"/>
      <c r="LBE324" s="63"/>
      <c r="LBF324" s="63"/>
      <c r="LBG324" s="63"/>
      <c r="LBH324" s="63"/>
      <c r="LBI324" s="63"/>
      <c r="LBJ324" s="63"/>
      <c r="LBK324" s="63"/>
      <c r="LBL324" s="63"/>
      <c r="LBM324" s="63"/>
      <c r="LBN324" s="63"/>
      <c r="LBO324" s="63"/>
      <c r="LBP324" s="63"/>
      <c r="LBQ324" s="63"/>
      <c r="LBR324" s="63"/>
      <c r="LBS324" s="63"/>
      <c r="LBT324" s="63"/>
      <c r="LBU324" s="63"/>
      <c r="LBV324" s="63"/>
      <c r="LBW324" s="63"/>
      <c r="LBX324" s="63"/>
      <c r="LBY324" s="63"/>
      <c r="LBZ324" s="63"/>
      <c r="LCA324" s="63"/>
      <c r="LCB324" s="63"/>
      <c r="LCC324" s="63"/>
      <c r="LCD324" s="63"/>
      <c r="LCE324" s="63"/>
      <c r="LCF324" s="63"/>
      <c r="LCG324" s="63"/>
      <c r="LCH324" s="63"/>
      <c r="LCI324" s="63"/>
      <c r="LCJ324" s="63"/>
      <c r="LCK324" s="63"/>
      <c r="LCL324" s="63"/>
      <c r="LCM324" s="63"/>
      <c r="LCN324" s="63"/>
      <c r="LCO324" s="63"/>
      <c r="LCP324" s="63"/>
      <c r="LCQ324" s="63"/>
      <c r="LCR324" s="63"/>
      <c r="LCS324" s="63"/>
      <c r="LCT324" s="63"/>
      <c r="LCU324" s="63"/>
      <c r="LCV324" s="63"/>
      <c r="LCW324" s="63"/>
      <c r="LCX324" s="63"/>
      <c r="LCY324" s="63"/>
      <c r="LCZ324" s="63"/>
      <c r="LDA324" s="63"/>
      <c r="LDB324" s="63"/>
      <c r="LDC324" s="63"/>
      <c r="LDD324" s="63"/>
      <c r="LDE324" s="63"/>
      <c r="LDF324" s="63"/>
      <c r="LDG324" s="63"/>
      <c r="LDH324" s="63"/>
      <c r="LDI324" s="63"/>
      <c r="LDJ324" s="63"/>
      <c r="LDK324" s="63"/>
      <c r="LDL324" s="63"/>
      <c r="LDM324" s="63"/>
      <c r="LDN324" s="63"/>
      <c r="LDO324" s="63"/>
      <c r="LDP324" s="63"/>
      <c r="LDQ324" s="63"/>
      <c r="LDR324" s="63"/>
      <c r="LDS324" s="63"/>
      <c r="LDT324" s="63"/>
      <c r="LDU324" s="63"/>
      <c r="LDV324" s="63"/>
      <c r="LDW324" s="63"/>
      <c r="LDX324" s="63"/>
      <c r="LDY324" s="63"/>
      <c r="LDZ324" s="63"/>
      <c r="LEA324" s="63"/>
      <c r="LEB324" s="63"/>
      <c r="LEC324" s="63"/>
      <c r="LED324" s="63"/>
      <c r="LEE324" s="63"/>
      <c r="LEF324" s="63"/>
      <c r="LEG324" s="63"/>
      <c r="LEH324" s="63"/>
      <c r="LEI324" s="63"/>
      <c r="LEJ324" s="63"/>
      <c r="LEK324" s="63"/>
      <c r="LEL324" s="63"/>
      <c r="LEM324" s="63"/>
      <c r="LEN324" s="63"/>
      <c r="LEO324" s="63"/>
      <c r="LEP324" s="63"/>
      <c r="LEQ324" s="63"/>
      <c r="LER324" s="63"/>
      <c r="LES324" s="63"/>
      <c r="LET324" s="63"/>
      <c r="LEU324" s="63"/>
      <c r="LEV324" s="63"/>
      <c r="LEW324" s="63"/>
      <c r="LEX324" s="63"/>
      <c r="LEY324" s="63"/>
      <c r="LEZ324" s="63"/>
      <c r="LFA324" s="63"/>
      <c r="LFB324" s="63"/>
      <c r="LFC324" s="63"/>
      <c r="LFD324" s="63"/>
      <c r="LFE324" s="63"/>
      <c r="LFF324" s="63"/>
      <c r="LFG324" s="63"/>
      <c r="LFH324" s="63"/>
      <c r="LFI324" s="63"/>
      <c r="LFJ324" s="63"/>
      <c r="LFK324" s="63"/>
      <c r="LFL324" s="63"/>
      <c r="LFM324" s="63"/>
      <c r="LFN324" s="63"/>
      <c r="LFO324" s="63"/>
      <c r="LFP324" s="63"/>
      <c r="LFQ324" s="63"/>
      <c r="LFR324" s="63"/>
      <c r="LFS324" s="63"/>
      <c r="LFT324" s="63"/>
      <c r="LFU324" s="63"/>
      <c r="LFV324" s="63"/>
      <c r="LFW324" s="63"/>
      <c r="LFX324" s="63"/>
      <c r="LFY324" s="63"/>
      <c r="LFZ324" s="63"/>
      <c r="LGA324" s="63"/>
      <c r="LGB324" s="63"/>
      <c r="LGC324" s="63"/>
      <c r="LGD324" s="63"/>
      <c r="LGE324" s="63"/>
      <c r="LGF324" s="63"/>
      <c r="LGG324" s="63"/>
      <c r="LGH324" s="63"/>
      <c r="LGI324" s="63"/>
      <c r="LGJ324" s="63"/>
      <c r="LGK324" s="63"/>
      <c r="LGL324" s="63"/>
      <c r="LGM324" s="63"/>
      <c r="LGN324" s="63"/>
      <c r="LGO324" s="63"/>
      <c r="LGP324" s="63"/>
      <c r="LGQ324" s="63"/>
      <c r="LGR324" s="63"/>
      <c r="LGS324" s="63"/>
      <c r="LGT324" s="63"/>
      <c r="LGU324" s="63"/>
      <c r="LGV324" s="63"/>
      <c r="LGW324" s="63"/>
      <c r="LGX324" s="63"/>
      <c r="LGY324" s="63"/>
      <c r="LGZ324" s="63"/>
      <c r="LHA324" s="63"/>
      <c r="LHB324" s="63"/>
      <c r="LHC324" s="63"/>
      <c r="LHD324" s="63"/>
      <c r="LHE324" s="63"/>
      <c r="LHF324" s="63"/>
      <c r="LHG324" s="63"/>
      <c r="LHH324" s="63"/>
      <c r="LHI324" s="63"/>
      <c r="LHJ324" s="63"/>
      <c r="LHK324" s="63"/>
      <c r="LHL324" s="63"/>
      <c r="LHM324" s="63"/>
      <c r="LHN324" s="63"/>
      <c r="LHO324" s="63"/>
      <c r="LHP324" s="63"/>
      <c r="LHQ324" s="63"/>
      <c r="LHR324" s="63"/>
      <c r="LHS324" s="63"/>
      <c r="LHT324" s="63"/>
      <c r="LHU324" s="63"/>
      <c r="LHV324" s="63"/>
      <c r="LHW324" s="63"/>
      <c r="LHX324" s="63"/>
      <c r="LHY324" s="63"/>
      <c r="LHZ324" s="63"/>
      <c r="LIA324" s="63"/>
      <c r="LIB324" s="63"/>
      <c r="LIC324" s="63"/>
      <c r="LID324" s="63"/>
      <c r="LIE324" s="63"/>
      <c r="LIF324" s="63"/>
      <c r="LIG324" s="63"/>
      <c r="LIH324" s="63"/>
      <c r="LII324" s="63"/>
      <c r="LIJ324" s="63"/>
      <c r="LIK324" s="63"/>
      <c r="LIL324" s="63"/>
      <c r="LIM324" s="63"/>
      <c r="LIN324" s="63"/>
      <c r="LIO324" s="63"/>
      <c r="LIP324" s="63"/>
      <c r="LIQ324" s="63"/>
      <c r="LIR324" s="63"/>
      <c r="LIS324" s="63"/>
      <c r="LIT324" s="63"/>
      <c r="LIU324" s="63"/>
      <c r="LIV324" s="63"/>
      <c r="LIW324" s="63"/>
      <c r="LIX324" s="63"/>
      <c r="LIY324" s="63"/>
      <c r="LIZ324" s="63"/>
      <c r="LJA324" s="63"/>
      <c r="LJB324" s="63"/>
      <c r="LJC324" s="63"/>
      <c r="LJD324" s="63"/>
      <c r="LJE324" s="63"/>
      <c r="LJF324" s="63"/>
      <c r="LJG324" s="63"/>
      <c r="LJH324" s="63"/>
      <c r="LJI324" s="63"/>
      <c r="LJJ324" s="63"/>
      <c r="LJK324" s="63"/>
      <c r="LJL324" s="63"/>
      <c r="LJM324" s="63"/>
      <c r="LJN324" s="63"/>
      <c r="LJO324" s="63"/>
      <c r="LJP324" s="63"/>
      <c r="LJQ324" s="63"/>
      <c r="LJR324" s="63"/>
      <c r="LJS324" s="63"/>
      <c r="LJT324" s="63"/>
      <c r="LJU324" s="63"/>
      <c r="LJV324" s="63"/>
      <c r="LJW324" s="63"/>
      <c r="LJX324" s="63"/>
      <c r="LJY324" s="63"/>
      <c r="LJZ324" s="63"/>
      <c r="LKA324" s="63"/>
      <c r="LKB324" s="63"/>
      <c r="LKC324" s="63"/>
      <c r="LKD324" s="63"/>
      <c r="LKE324" s="63"/>
      <c r="LKF324" s="63"/>
      <c r="LKG324" s="63"/>
      <c r="LKH324" s="63"/>
      <c r="LKI324" s="63"/>
      <c r="LKJ324" s="63"/>
      <c r="LKK324" s="63"/>
      <c r="LKL324" s="63"/>
      <c r="LKM324" s="63"/>
      <c r="LKN324" s="63"/>
      <c r="LKO324" s="63"/>
      <c r="LKP324" s="63"/>
      <c r="LKQ324" s="63"/>
      <c r="LKR324" s="63"/>
      <c r="LKS324" s="63"/>
      <c r="LKT324" s="63"/>
      <c r="LKU324" s="63"/>
      <c r="LKV324" s="63"/>
      <c r="LKW324" s="63"/>
      <c r="LKX324" s="63"/>
      <c r="LKY324" s="63"/>
      <c r="LKZ324" s="63"/>
      <c r="LLA324" s="63"/>
      <c r="LLB324" s="63"/>
      <c r="LLC324" s="63"/>
      <c r="LLD324" s="63"/>
      <c r="LLE324" s="63"/>
      <c r="LLF324" s="63"/>
      <c r="LLG324" s="63"/>
      <c r="LLH324" s="63"/>
      <c r="LLI324" s="63"/>
      <c r="LLJ324" s="63"/>
      <c r="LLK324" s="63"/>
      <c r="LLL324" s="63"/>
      <c r="LLM324" s="63"/>
      <c r="LLN324" s="63"/>
      <c r="LLO324" s="63"/>
      <c r="LLP324" s="63"/>
      <c r="LLQ324" s="63"/>
      <c r="LLR324" s="63"/>
      <c r="LLS324" s="63"/>
      <c r="LLT324" s="63"/>
      <c r="LLU324" s="63"/>
      <c r="LLV324" s="63"/>
      <c r="LLW324" s="63"/>
      <c r="LLX324" s="63"/>
      <c r="LLY324" s="63"/>
      <c r="LLZ324" s="63"/>
      <c r="LMA324" s="63"/>
      <c r="LMB324" s="63"/>
      <c r="LMC324" s="63"/>
      <c r="LMD324" s="63"/>
      <c r="LME324" s="63"/>
      <c r="LMF324" s="63"/>
      <c r="LMG324" s="63"/>
      <c r="LMH324" s="63"/>
      <c r="LMI324" s="63"/>
      <c r="LMJ324" s="63"/>
      <c r="LMK324" s="63"/>
      <c r="LML324" s="63"/>
      <c r="LMM324" s="63"/>
      <c r="LMN324" s="63"/>
      <c r="LMO324" s="63"/>
      <c r="LMP324" s="63"/>
      <c r="LMQ324" s="63"/>
      <c r="LMR324" s="63"/>
      <c r="LMS324" s="63"/>
      <c r="LMT324" s="63"/>
      <c r="LMU324" s="63"/>
      <c r="LMV324" s="63"/>
      <c r="LMW324" s="63"/>
      <c r="LMX324" s="63"/>
      <c r="LMY324" s="63"/>
      <c r="LMZ324" s="63"/>
      <c r="LNA324" s="63"/>
      <c r="LNB324" s="63"/>
      <c r="LNC324" s="63"/>
      <c r="LND324" s="63"/>
      <c r="LNE324" s="63"/>
      <c r="LNF324" s="63"/>
      <c r="LNG324" s="63"/>
      <c r="LNH324" s="63"/>
      <c r="LNI324" s="63"/>
      <c r="LNJ324" s="63"/>
      <c r="LNK324" s="63"/>
      <c r="LNL324" s="63"/>
      <c r="LNM324" s="63"/>
      <c r="LNN324" s="63"/>
      <c r="LNO324" s="63"/>
      <c r="LNP324" s="63"/>
      <c r="LNQ324" s="63"/>
      <c r="LNR324" s="63"/>
      <c r="LNS324" s="63"/>
      <c r="LNT324" s="63"/>
      <c r="LNU324" s="63"/>
      <c r="LNV324" s="63"/>
      <c r="LNW324" s="63"/>
      <c r="LNX324" s="63"/>
      <c r="LNY324" s="63"/>
      <c r="LNZ324" s="63"/>
      <c r="LOA324" s="63"/>
      <c r="LOB324" s="63"/>
      <c r="LOC324" s="63"/>
      <c r="LOD324" s="63"/>
      <c r="LOE324" s="63"/>
      <c r="LOF324" s="63"/>
      <c r="LOG324" s="63"/>
      <c r="LOH324" s="63"/>
      <c r="LOI324" s="63"/>
      <c r="LOJ324" s="63"/>
      <c r="LOK324" s="63"/>
      <c r="LOL324" s="63"/>
      <c r="LOM324" s="63"/>
      <c r="LON324" s="63"/>
      <c r="LOO324" s="63"/>
      <c r="LOP324" s="63"/>
      <c r="LOQ324" s="63"/>
      <c r="LOR324" s="63"/>
      <c r="LOS324" s="63"/>
      <c r="LOT324" s="63"/>
      <c r="LOU324" s="63"/>
      <c r="LOV324" s="63"/>
      <c r="LOW324" s="63"/>
      <c r="LOX324" s="63"/>
      <c r="LOY324" s="63"/>
      <c r="LOZ324" s="63"/>
      <c r="LPA324" s="63"/>
      <c r="LPB324" s="63"/>
      <c r="LPC324" s="63"/>
      <c r="LPD324" s="63"/>
      <c r="LPE324" s="63"/>
      <c r="LPF324" s="63"/>
      <c r="LPG324" s="63"/>
      <c r="LPH324" s="63"/>
      <c r="LPI324" s="63"/>
      <c r="LPJ324" s="63"/>
      <c r="LPK324" s="63"/>
      <c r="LPL324" s="63"/>
      <c r="LPM324" s="63"/>
      <c r="LPN324" s="63"/>
      <c r="LPO324" s="63"/>
      <c r="LPP324" s="63"/>
      <c r="LPQ324" s="63"/>
      <c r="LPR324" s="63"/>
      <c r="LPS324" s="63"/>
      <c r="LPT324" s="63"/>
      <c r="LPU324" s="63"/>
      <c r="LPV324" s="63"/>
      <c r="LPW324" s="63"/>
      <c r="LPX324" s="63"/>
      <c r="LPY324" s="63"/>
      <c r="LPZ324" s="63"/>
      <c r="LQA324" s="63"/>
      <c r="LQB324" s="63"/>
      <c r="LQC324" s="63"/>
      <c r="LQD324" s="63"/>
      <c r="LQE324" s="63"/>
      <c r="LQF324" s="63"/>
      <c r="LQG324" s="63"/>
      <c r="LQH324" s="63"/>
      <c r="LQI324" s="63"/>
      <c r="LQJ324" s="63"/>
      <c r="LQK324" s="63"/>
      <c r="LQL324" s="63"/>
      <c r="LQM324" s="63"/>
      <c r="LQN324" s="63"/>
      <c r="LQO324" s="63"/>
      <c r="LQP324" s="63"/>
      <c r="LQQ324" s="63"/>
      <c r="LQR324" s="63"/>
      <c r="LQS324" s="63"/>
      <c r="LQT324" s="63"/>
      <c r="LQU324" s="63"/>
      <c r="LQV324" s="63"/>
      <c r="LQW324" s="63"/>
      <c r="LQX324" s="63"/>
      <c r="LQY324" s="63"/>
      <c r="LQZ324" s="63"/>
      <c r="LRA324" s="63"/>
      <c r="LRB324" s="63"/>
      <c r="LRC324" s="63"/>
      <c r="LRD324" s="63"/>
      <c r="LRE324" s="63"/>
      <c r="LRF324" s="63"/>
      <c r="LRG324" s="63"/>
      <c r="LRH324" s="63"/>
      <c r="LRI324" s="63"/>
      <c r="LRJ324" s="63"/>
      <c r="LRK324" s="63"/>
      <c r="LRL324" s="63"/>
      <c r="LRM324" s="63"/>
      <c r="LRN324" s="63"/>
      <c r="LRO324" s="63"/>
      <c r="LRP324" s="63"/>
      <c r="LRQ324" s="63"/>
      <c r="LRR324" s="63"/>
      <c r="LRS324" s="63"/>
      <c r="LRT324" s="63"/>
      <c r="LRU324" s="63"/>
      <c r="LRV324" s="63"/>
      <c r="LRW324" s="63"/>
      <c r="LRX324" s="63"/>
      <c r="LRY324" s="63"/>
      <c r="LRZ324" s="63"/>
      <c r="LSA324" s="63"/>
      <c r="LSB324" s="63"/>
      <c r="LSC324" s="63"/>
      <c r="LSD324" s="63"/>
      <c r="LSE324" s="63"/>
      <c r="LSF324" s="63"/>
      <c r="LSG324" s="63"/>
      <c r="LSH324" s="63"/>
      <c r="LSI324" s="63"/>
      <c r="LSJ324" s="63"/>
      <c r="LSK324" s="63"/>
      <c r="LSL324" s="63"/>
      <c r="LSM324" s="63"/>
      <c r="LSN324" s="63"/>
      <c r="LSO324" s="63"/>
      <c r="LSP324" s="63"/>
      <c r="LSQ324" s="63"/>
      <c r="LSR324" s="63"/>
      <c r="LSS324" s="63"/>
      <c r="LST324" s="63"/>
      <c r="LSU324" s="63"/>
      <c r="LSV324" s="63"/>
      <c r="LSW324" s="63"/>
      <c r="LSX324" s="63"/>
      <c r="LSY324" s="63"/>
      <c r="LSZ324" s="63"/>
      <c r="LTA324" s="63"/>
      <c r="LTB324" s="63"/>
      <c r="LTC324" s="63"/>
      <c r="LTD324" s="63"/>
      <c r="LTE324" s="63"/>
      <c r="LTF324" s="63"/>
      <c r="LTG324" s="63"/>
      <c r="LTH324" s="63"/>
      <c r="LTI324" s="63"/>
      <c r="LTJ324" s="63"/>
      <c r="LTK324" s="63"/>
      <c r="LTL324" s="63"/>
      <c r="LTM324" s="63"/>
      <c r="LTN324" s="63"/>
      <c r="LTO324" s="63"/>
      <c r="LTP324" s="63"/>
      <c r="LTQ324" s="63"/>
      <c r="LTR324" s="63"/>
      <c r="LTS324" s="63"/>
      <c r="LTT324" s="63"/>
      <c r="LTU324" s="63"/>
      <c r="LTV324" s="63"/>
      <c r="LTW324" s="63"/>
      <c r="LTX324" s="63"/>
      <c r="LTY324" s="63"/>
      <c r="LTZ324" s="63"/>
      <c r="LUA324" s="63"/>
      <c r="LUB324" s="63"/>
      <c r="LUC324" s="63"/>
      <c r="LUD324" s="63"/>
      <c r="LUE324" s="63"/>
      <c r="LUF324" s="63"/>
      <c r="LUG324" s="63"/>
      <c r="LUH324" s="63"/>
      <c r="LUI324" s="63"/>
      <c r="LUJ324" s="63"/>
      <c r="LUK324" s="63"/>
      <c r="LUL324" s="63"/>
      <c r="LUM324" s="63"/>
      <c r="LUN324" s="63"/>
      <c r="LUO324" s="63"/>
      <c r="LUP324" s="63"/>
      <c r="LUQ324" s="63"/>
      <c r="LUR324" s="63"/>
      <c r="LUS324" s="63"/>
      <c r="LUT324" s="63"/>
      <c r="LUU324" s="63"/>
      <c r="LUV324" s="63"/>
      <c r="LUW324" s="63"/>
      <c r="LUX324" s="63"/>
      <c r="LUY324" s="63"/>
      <c r="LUZ324" s="63"/>
      <c r="LVA324" s="63"/>
      <c r="LVB324" s="63"/>
      <c r="LVC324" s="63"/>
      <c r="LVD324" s="63"/>
      <c r="LVE324" s="63"/>
      <c r="LVF324" s="63"/>
      <c r="LVG324" s="63"/>
      <c r="LVH324" s="63"/>
      <c r="LVI324" s="63"/>
      <c r="LVJ324" s="63"/>
      <c r="LVK324" s="63"/>
      <c r="LVL324" s="63"/>
      <c r="LVM324" s="63"/>
      <c r="LVN324" s="63"/>
      <c r="LVO324" s="63"/>
      <c r="LVP324" s="63"/>
      <c r="LVQ324" s="63"/>
      <c r="LVR324" s="63"/>
      <c r="LVS324" s="63"/>
      <c r="LVT324" s="63"/>
      <c r="LVU324" s="63"/>
      <c r="LVV324" s="63"/>
      <c r="LVW324" s="63"/>
      <c r="LVX324" s="63"/>
      <c r="LVY324" s="63"/>
      <c r="LVZ324" s="63"/>
      <c r="LWA324" s="63"/>
      <c r="LWB324" s="63"/>
      <c r="LWC324" s="63"/>
      <c r="LWD324" s="63"/>
      <c r="LWE324" s="63"/>
      <c r="LWF324" s="63"/>
      <c r="LWG324" s="63"/>
      <c r="LWH324" s="63"/>
      <c r="LWI324" s="63"/>
      <c r="LWJ324" s="63"/>
      <c r="LWK324" s="63"/>
      <c r="LWL324" s="63"/>
      <c r="LWM324" s="63"/>
      <c r="LWN324" s="63"/>
      <c r="LWO324" s="63"/>
      <c r="LWP324" s="63"/>
      <c r="LWQ324" s="63"/>
      <c r="LWR324" s="63"/>
      <c r="LWS324" s="63"/>
      <c r="LWT324" s="63"/>
      <c r="LWU324" s="63"/>
      <c r="LWV324" s="63"/>
      <c r="LWW324" s="63"/>
      <c r="LWX324" s="63"/>
      <c r="LWY324" s="63"/>
      <c r="LWZ324" s="63"/>
      <c r="LXA324" s="63"/>
      <c r="LXB324" s="63"/>
      <c r="LXC324" s="63"/>
      <c r="LXD324" s="63"/>
      <c r="LXE324" s="63"/>
      <c r="LXF324" s="63"/>
      <c r="LXG324" s="63"/>
      <c r="LXH324" s="63"/>
      <c r="LXI324" s="63"/>
      <c r="LXJ324" s="63"/>
      <c r="LXK324" s="63"/>
      <c r="LXL324" s="63"/>
      <c r="LXM324" s="63"/>
      <c r="LXN324" s="63"/>
      <c r="LXO324" s="63"/>
      <c r="LXP324" s="63"/>
      <c r="LXQ324" s="63"/>
      <c r="LXR324" s="63"/>
      <c r="LXS324" s="63"/>
      <c r="LXT324" s="63"/>
      <c r="LXU324" s="63"/>
      <c r="LXV324" s="63"/>
      <c r="LXW324" s="63"/>
      <c r="LXX324" s="63"/>
      <c r="LXY324" s="63"/>
      <c r="LXZ324" s="63"/>
      <c r="LYA324" s="63"/>
      <c r="LYB324" s="63"/>
      <c r="LYC324" s="63"/>
      <c r="LYD324" s="63"/>
      <c r="LYE324" s="63"/>
      <c r="LYF324" s="63"/>
      <c r="LYG324" s="63"/>
      <c r="LYH324" s="63"/>
      <c r="LYI324" s="63"/>
      <c r="LYJ324" s="63"/>
      <c r="LYK324" s="63"/>
      <c r="LYL324" s="63"/>
      <c r="LYM324" s="63"/>
      <c r="LYN324" s="63"/>
      <c r="LYO324" s="63"/>
      <c r="LYP324" s="63"/>
      <c r="LYQ324" s="63"/>
      <c r="LYR324" s="63"/>
      <c r="LYS324" s="63"/>
      <c r="LYT324" s="63"/>
      <c r="LYU324" s="63"/>
      <c r="LYV324" s="63"/>
      <c r="LYW324" s="63"/>
      <c r="LYX324" s="63"/>
      <c r="LYY324" s="63"/>
      <c r="LYZ324" s="63"/>
      <c r="LZA324" s="63"/>
      <c r="LZB324" s="63"/>
      <c r="LZC324" s="63"/>
      <c r="LZD324" s="63"/>
      <c r="LZE324" s="63"/>
      <c r="LZF324" s="63"/>
      <c r="LZG324" s="63"/>
      <c r="LZH324" s="63"/>
      <c r="LZI324" s="63"/>
      <c r="LZJ324" s="63"/>
      <c r="LZK324" s="63"/>
      <c r="LZL324" s="63"/>
      <c r="LZM324" s="63"/>
      <c r="LZN324" s="63"/>
      <c r="LZO324" s="63"/>
      <c r="LZP324" s="63"/>
      <c r="LZQ324" s="63"/>
      <c r="LZR324" s="63"/>
      <c r="LZS324" s="63"/>
      <c r="LZT324" s="63"/>
      <c r="LZU324" s="63"/>
      <c r="LZV324" s="63"/>
      <c r="LZW324" s="63"/>
      <c r="LZX324" s="63"/>
      <c r="LZY324" s="63"/>
      <c r="LZZ324" s="63"/>
      <c r="MAA324" s="63"/>
      <c r="MAB324" s="63"/>
      <c r="MAC324" s="63"/>
      <c r="MAD324" s="63"/>
      <c r="MAE324" s="63"/>
      <c r="MAF324" s="63"/>
      <c r="MAG324" s="63"/>
      <c r="MAH324" s="63"/>
      <c r="MAI324" s="63"/>
      <c r="MAJ324" s="63"/>
      <c r="MAK324" s="63"/>
      <c r="MAL324" s="63"/>
      <c r="MAM324" s="63"/>
      <c r="MAN324" s="63"/>
      <c r="MAO324" s="63"/>
      <c r="MAP324" s="63"/>
      <c r="MAQ324" s="63"/>
      <c r="MAR324" s="63"/>
      <c r="MAS324" s="63"/>
      <c r="MAT324" s="63"/>
      <c r="MAU324" s="63"/>
      <c r="MAV324" s="63"/>
      <c r="MAW324" s="63"/>
      <c r="MAX324" s="63"/>
      <c r="MAY324" s="63"/>
      <c r="MAZ324" s="63"/>
      <c r="MBA324" s="63"/>
      <c r="MBB324" s="63"/>
      <c r="MBC324" s="63"/>
      <c r="MBD324" s="63"/>
      <c r="MBE324" s="63"/>
      <c r="MBF324" s="63"/>
      <c r="MBG324" s="63"/>
      <c r="MBH324" s="63"/>
      <c r="MBI324" s="63"/>
      <c r="MBJ324" s="63"/>
      <c r="MBK324" s="63"/>
      <c r="MBL324" s="63"/>
      <c r="MBM324" s="63"/>
      <c r="MBN324" s="63"/>
      <c r="MBO324" s="63"/>
      <c r="MBP324" s="63"/>
      <c r="MBQ324" s="63"/>
      <c r="MBR324" s="63"/>
      <c r="MBS324" s="63"/>
      <c r="MBT324" s="63"/>
      <c r="MBU324" s="63"/>
      <c r="MBV324" s="63"/>
      <c r="MBW324" s="63"/>
      <c r="MBX324" s="63"/>
      <c r="MBY324" s="63"/>
      <c r="MBZ324" s="63"/>
      <c r="MCA324" s="63"/>
      <c r="MCB324" s="63"/>
      <c r="MCC324" s="63"/>
      <c r="MCD324" s="63"/>
      <c r="MCE324" s="63"/>
      <c r="MCF324" s="63"/>
      <c r="MCG324" s="63"/>
      <c r="MCH324" s="63"/>
      <c r="MCI324" s="63"/>
      <c r="MCJ324" s="63"/>
      <c r="MCK324" s="63"/>
      <c r="MCL324" s="63"/>
      <c r="MCM324" s="63"/>
      <c r="MCN324" s="63"/>
      <c r="MCO324" s="63"/>
      <c r="MCP324" s="63"/>
      <c r="MCQ324" s="63"/>
      <c r="MCR324" s="63"/>
      <c r="MCS324" s="63"/>
      <c r="MCT324" s="63"/>
      <c r="MCU324" s="63"/>
      <c r="MCV324" s="63"/>
      <c r="MCW324" s="63"/>
      <c r="MCX324" s="63"/>
      <c r="MCY324" s="63"/>
      <c r="MCZ324" s="63"/>
      <c r="MDA324" s="63"/>
      <c r="MDB324" s="63"/>
      <c r="MDC324" s="63"/>
      <c r="MDD324" s="63"/>
      <c r="MDE324" s="63"/>
      <c r="MDF324" s="63"/>
      <c r="MDG324" s="63"/>
      <c r="MDH324" s="63"/>
      <c r="MDI324" s="63"/>
      <c r="MDJ324" s="63"/>
      <c r="MDK324" s="63"/>
      <c r="MDL324" s="63"/>
      <c r="MDM324" s="63"/>
      <c r="MDN324" s="63"/>
      <c r="MDO324" s="63"/>
      <c r="MDP324" s="63"/>
      <c r="MDQ324" s="63"/>
      <c r="MDR324" s="63"/>
      <c r="MDS324" s="63"/>
      <c r="MDT324" s="63"/>
      <c r="MDU324" s="63"/>
      <c r="MDV324" s="63"/>
      <c r="MDW324" s="63"/>
      <c r="MDX324" s="63"/>
      <c r="MDY324" s="63"/>
      <c r="MDZ324" s="63"/>
      <c r="MEA324" s="63"/>
      <c r="MEB324" s="63"/>
      <c r="MEC324" s="63"/>
      <c r="MED324" s="63"/>
      <c r="MEE324" s="63"/>
      <c r="MEF324" s="63"/>
      <c r="MEG324" s="63"/>
      <c r="MEH324" s="63"/>
      <c r="MEI324" s="63"/>
      <c r="MEJ324" s="63"/>
      <c r="MEK324" s="63"/>
      <c r="MEL324" s="63"/>
      <c r="MEM324" s="63"/>
      <c r="MEN324" s="63"/>
      <c r="MEO324" s="63"/>
      <c r="MEP324" s="63"/>
      <c r="MEQ324" s="63"/>
      <c r="MER324" s="63"/>
      <c r="MES324" s="63"/>
      <c r="MET324" s="63"/>
      <c r="MEU324" s="63"/>
      <c r="MEV324" s="63"/>
      <c r="MEW324" s="63"/>
      <c r="MEX324" s="63"/>
      <c r="MEY324" s="63"/>
      <c r="MEZ324" s="63"/>
      <c r="MFA324" s="63"/>
      <c r="MFB324" s="63"/>
      <c r="MFC324" s="63"/>
      <c r="MFD324" s="63"/>
      <c r="MFE324" s="63"/>
      <c r="MFF324" s="63"/>
      <c r="MFG324" s="63"/>
      <c r="MFH324" s="63"/>
      <c r="MFI324" s="63"/>
      <c r="MFJ324" s="63"/>
      <c r="MFK324" s="63"/>
      <c r="MFL324" s="63"/>
      <c r="MFM324" s="63"/>
      <c r="MFN324" s="63"/>
      <c r="MFO324" s="63"/>
      <c r="MFP324" s="63"/>
      <c r="MFQ324" s="63"/>
      <c r="MFR324" s="63"/>
      <c r="MFS324" s="63"/>
      <c r="MFT324" s="63"/>
      <c r="MFU324" s="63"/>
      <c r="MFV324" s="63"/>
      <c r="MFW324" s="63"/>
      <c r="MFX324" s="63"/>
      <c r="MFY324" s="63"/>
      <c r="MFZ324" s="63"/>
      <c r="MGA324" s="63"/>
      <c r="MGB324" s="63"/>
      <c r="MGC324" s="63"/>
      <c r="MGD324" s="63"/>
      <c r="MGE324" s="63"/>
      <c r="MGF324" s="63"/>
      <c r="MGG324" s="63"/>
      <c r="MGH324" s="63"/>
      <c r="MGI324" s="63"/>
      <c r="MGJ324" s="63"/>
      <c r="MGK324" s="63"/>
      <c r="MGL324" s="63"/>
      <c r="MGM324" s="63"/>
      <c r="MGN324" s="63"/>
      <c r="MGO324" s="63"/>
      <c r="MGP324" s="63"/>
      <c r="MGQ324" s="63"/>
      <c r="MGR324" s="63"/>
      <c r="MGS324" s="63"/>
      <c r="MGT324" s="63"/>
      <c r="MGU324" s="63"/>
      <c r="MGV324" s="63"/>
      <c r="MGW324" s="63"/>
      <c r="MGX324" s="63"/>
      <c r="MGY324" s="63"/>
      <c r="MGZ324" s="63"/>
      <c r="MHA324" s="63"/>
      <c r="MHB324" s="63"/>
      <c r="MHC324" s="63"/>
      <c r="MHD324" s="63"/>
      <c r="MHE324" s="63"/>
      <c r="MHF324" s="63"/>
      <c r="MHG324" s="63"/>
      <c r="MHH324" s="63"/>
      <c r="MHI324" s="63"/>
      <c r="MHJ324" s="63"/>
      <c r="MHK324" s="63"/>
      <c r="MHL324" s="63"/>
      <c r="MHM324" s="63"/>
      <c r="MHN324" s="63"/>
      <c r="MHO324" s="63"/>
      <c r="MHP324" s="63"/>
      <c r="MHQ324" s="63"/>
      <c r="MHR324" s="63"/>
      <c r="MHS324" s="63"/>
      <c r="MHT324" s="63"/>
      <c r="MHU324" s="63"/>
      <c r="MHV324" s="63"/>
      <c r="MHW324" s="63"/>
      <c r="MHX324" s="63"/>
      <c r="MHY324" s="63"/>
      <c r="MHZ324" s="63"/>
      <c r="MIA324" s="63"/>
      <c r="MIB324" s="63"/>
      <c r="MIC324" s="63"/>
      <c r="MID324" s="63"/>
      <c r="MIE324" s="63"/>
      <c r="MIF324" s="63"/>
      <c r="MIG324" s="63"/>
      <c r="MIH324" s="63"/>
      <c r="MII324" s="63"/>
      <c r="MIJ324" s="63"/>
      <c r="MIK324" s="63"/>
      <c r="MIL324" s="63"/>
      <c r="MIM324" s="63"/>
      <c r="MIN324" s="63"/>
      <c r="MIO324" s="63"/>
      <c r="MIP324" s="63"/>
      <c r="MIQ324" s="63"/>
      <c r="MIR324" s="63"/>
      <c r="MIS324" s="63"/>
      <c r="MIT324" s="63"/>
      <c r="MIU324" s="63"/>
      <c r="MIV324" s="63"/>
      <c r="MIW324" s="63"/>
      <c r="MIX324" s="63"/>
      <c r="MIY324" s="63"/>
      <c r="MIZ324" s="63"/>
      <c r="MJA324" s="63"/>
      <c r="MJB324" s="63"/>
      <c r="MJC324" s="63"/>
      <c r="MJD324" s="63"/>
      <c r="MJE324" s="63"/>
      <c r="MJF324" s="63"/>
      <c r="MJG324" s="63"/>
      <c r="MJH324" s="63"/>
      <c r="MJI324" s="63"/>
      <c r="MJJ324" s="63"/>
      <c r="MJK324" s="63"/>
      <c r="MJL324" s="63"/>
      <c r="MJM324" s="63"/>
      <c r="MJN324" s="63"/>
      <c r="MJO324" s="63"/>
      <c r="MJP324" s="63"/>
      <c r="MJQ324" s="63"/>
      <c r="MJR324" s="63"/>
      <c r="MJS324" s="63"/>
      <c r="MJT324" s="63"/>
      <c r="MJU324" s="63"/>
      <c r="MJV324" s="63"/>
      <c r="MJW324" s="63"/>
      <c r="MJX324" s="63"/>
      <c r="MJY324" s="63"/>
      <c r="MJZ324" s="63"/>
      <c r="MKA324" s="63"/>
      <c r="MKB324" s="63"/>
      <c r="MKC324" s="63"/>
      <c r="MKD324" s="63"/>
      <c r="MKE324" s="63"/>
      <c r="MKF324" s="63"/>
      <c r="MKG324" s="63"/>
      <c r="MKH324" s="63"/>
      <c r="MKI324" s="63"/>
      <c r="MKJ324" s="63"/>
      <c r="MKK324" s="63"/>
      <c r="MKL324" s="63"/>
      <c r="MKM324" s="63"/>
      <c r="MKN324" s="63"/>
      <c r="MKO324" s="63"/>
      <c r="MKP324" s="63"/>
      <c r="MKQ324" s="63"/>
      <c r="MKR324" s="63"/>
      <c r="MKS324" s="63"/>
      <c r="MKT324" s="63"/>
      <c r="MKU324" s="63"/>
      <c r="MKV324" s="63"/>
      <c r="MKW324" s="63"/>
      <c r="MKX324" s="63"/>
      <c r="MKY324" s="63"/>
      <c r="MKZ324" s="63"/>
      <c r="MLA324" s="63"/>
      <c r="MLB324" s="63"/>
      <c r="MLC324" s="63"/>
      <c r="MLD324" s="63"/>
      <c r="MLE324" s="63"/>
      <c r="MLF324" s="63"/>
      <c r="MLG324" s="63"/>
      <c r="MLH324" s="63"/>
      <c r="MLI324" s="63"/>
      <c r="MLJ324" s="63"/>
      <c r="MLK324" s="63"/>
      <c r="MLL324" s="63"/>
      <c r="MLM324" s="63"/>
      <c r="MLN324" s="63"/>
      <c r="MLO324" s="63"/>
      <c r="MLP324" s="63"/>
      <c r="MLQ324" s="63"/>
      <c r="MLR324" s="63"/>
      <c r="MLS324" s="63"/>
      <c r="MLT324" s="63"/>
      <c r="MLU324" s="63"/>
      <c r="MLV324" s="63"/>
      <c r="MLW324" s="63"/>
      <c r="MLX324" s="63"/>
      <c r="MLY324" s="63"/>
      <c r="MLZ324" s="63"/>
      <c r="MMA324" s="63"/>
      <c r="MMB324" s="63"/>
      <c r="MMC324" s="63"/>
      <c r="MMD324" s="63"/>
      <c r="MME324" s="63"/>
      <c r="MMF324" s="63"/>
      <c r="MMG324" s="63"/>
      <c r="MMH324" s="63"/>
      <c r="MMI324" s="63"/>
      <c r="MMJ324" s="63"/>
      <c r="MMK324" s="63"/>
      <c r="MML324" s="63"/>
      <c r="MMM324" s="63"/>
      <c r="MMN324" s="63"/>
      <c r="MMO324" s="63"/>
      <c r="MMP324" s="63"/>
      <c r="MMQ324" s="63"/>
      <c r="MMR324" s="63"/>
      <c r="MMS324" s="63"/>
      <c r="MMT324" s="63"/>
      <c r="MMU324" s="63"/>
      <c r="MMV324" s="63"/>
      <c r="MMW324" s="63"/>
      <c r="MMX324" s="63"/>
      <c r="MMY324" s="63"/>
      <c r="MMZ324" s="63"/>
      <c r="MNA324" s="63"/>
      <c r="MNB324" s="63"/>
      <c r="MNC324" s="63"/>
      <c r="MND324" s="63"/>
      <c r="MNE324" s="63"/>
      <c r="MNF324" s="63"/>
      <c r="MNG324" s="63"/>
      <c r="MNH324" s="63"/>
      <c r="MNI324" s="63"/>
      <c r="MNJ324" s="63"/>
      <c r="MNK324" s="63"/>
      <c r="MNL324" s="63"/>
      <c r="MNM324" s="63"/>
      <c r="MNN324" s="63"/>
      <c r="MNO324" s="63"/>
      <c r="MNP324" s="63"/>
      <c r="MNQ324" s="63"/>
      <c r="MNR324" s="63"/>
      <c r="MNS324" s="63"/>
      <c r="MNT324" s="63"/>
      <c r="MNU324" s="63"/>
      <c r="MNV324" s="63"/>
      <c r="MNW324" s="63"/>
      <c r="MNX324" s="63"/>
      <c r="MNY324" s="63"/>
      <c r="MNZ324" s="63"/>
      <c r="MOA324" s="63"/>
      <c r="MOB324" s="63"/>
      <c r="MOC324" s="63"/>
      <c r="MOD324" s="63"/>
      <c r="MOE324" s="63"/>
      <c r="MOF324" s="63"/>
      <c r="MOG324" s="63"/>
      <c r="MOH324" s="63"/>
      <c r="MOI324" s="63"/>
      <c r="MOJ324" s="63"/>
      <c r="MOK324" s="63"/>
      <c r="MOL324" s="63"/>
      <c r="MOM324" s="63"/>
      <c r="MON324" s="63"/>
      <c r="MOO324" s="63"/>
      <c r="MOP324" s="63"/>
      <c r="MOQ324" s="63"/>
      <c r="MOR324" s="63"/>
      <c r="MOS324" s="63"/>
      <c r="MOT324" s="63"/>
      <c r="MOU324" s="63"/>
      <c r="MOV324" s="63"/>
      <c r="MOW324" s="63"/>
      <c r="MOX324" s="63"/>
      <c r="MOY324" s="63"/>
      <c r="MOZ324" s="63"/>
      <c r="MPA324" s="63"/>
      <c r="MPB324" s="63"/>
      <c r="MPC324" s="63"/>
      <c r="MPD324" s="63"/>
      <c r="MPE324" s="63"/>
      <c r="MPF324" s="63"/>
      <c r="MPG324" s="63"/>
      <c r="MPH324" s="63"/>
      <c r="MPI324" s="63"/>
      <c r="MPJ324" s="63"/>
      <c r="MPK324" s="63"/>
      <c r="MPL324" s="63"/>
      <c r="MPM324" s="63"/>
      <c r="MPN324" s="63"/>
      <c r="MPO324" s="63"/>
      <c r="MPP324" s="63"/>
      <c r="MPQ324" s="63"/>
      <c r="MPR324" s="63"/>
      <c r="MPS324" s="63"/>
      <c r="MPT324" s="63"/>
      <c r="MPU324" s="63"/>
      <c r="MPV324" s="63"/>
      <c r="MPW324" s="63"/>
      <c r="MPX324" s="63"/>
      <c r="MPY324" s="63"/>
      <c r="MPZ324" s="63"/>
      <c r="MQA324" s="63"/>
      <c r="MQB324" s="63"/>
      <c r="MQC324" s="63"/>
      <c r="MQD324" s="63"/>
      <c r="MQE324" s="63"/>
      <c r="MQF324" s="63"/>
      <c r="MQG324" s="63"/>
      <c r="MQH324" s="63"/>
      <c r="MQI324" s="63"/>
      <c r="MQJ324" s="63"/>
      <c r="MQK324" s="63"/>
      <c r="MQL324" s="63"/>
      <c r="MQM324" s="63"/>
      <c r="MQN324" s="63"/>
      <c r="MQO324" s="63"/>
      <c r="MQP324" s="63"/>
      <c r="MQQ324" s="63"/>
      <c r="MQR324" s="63"/>
      <c r="MQS324" s="63"/>
      <c r="MQT324" s="63"/>
      <c r="MQU324" s="63"/>
      <c r="MQV324" s="63"/>
      <c r="MQW324" s="63"/>
      <c r="MQX324" s="63"/>
      <c r="MQY324" s="63"/>
      <c r="MQZ324" s="63"/>
      <c r="MRA324" s="63"/>
      <c r="MRB324" s="63"/>
      <c r="MRC324" s="63"/>
      <c r="MRD324" s="63"/>
      <c r="MRE324" s="63"/>
      <c r="MRF324" s="63"/>
      <c r="MRG324" s="63"/>
      <c r="MRH324" s="63"/>
      <c r="MRI324" s="63"/>
      <c r="MRJ324" s="63"/>
      <c r="MRK324" s="63"/>
      <c r="MRL324" s="63"/>
      <c r="MRM324" s="63"/>
      <c r="MRN324" s="63"/>
      <c r="MRO324" s="63"/>
      <c r="MRP324" s="63"/>
      <c r="MRQ324" s="63"/>
      <c r="MRR324" s="63"/>
      <c r="MRS324" s="63"/>
      <c r="MRT324" s="63"/>
      <c r="MRU324" s="63"/>
      <c r="MRV324" s="63"/>
      <c r="MRW324" s="63"/>
      <c r="MRX324" s="63"/>
      <c r="MRY324" s="63"/>
      <c r="MRZ324" s="63"/>
      <c r="MSA324" s="63"/>
      <c r="MSB324" s="63"/>
      <c r="MSC324" s="63"/>
      <c r="MSD324" s="63"/>
      <c r="MSE324" s="63"/>
      <c r="MSF324" s="63"/>
      <c r="MSG324" s="63"/>
      <c r="MSH324" s="63"/>
      <c r="MSI324" s="63"/>
      <c r="MSJ324" s="63"/>
      <c r="MSK324" s="63"/>
      <c r="MSL324" s="63"/>
      <c r="MSM324" s="63"/>
      <c r="MSN324" s="63"/>
      <c r="MSO324" s="63"/>
      <c r="MSP324" s="63"/>
      <c r="MSQ324" s="63"/>
      <c r="MSR324" s="63"/>
      <c r="MSS324" s="63"/>
      <c r="MST324" s="63"/>
      <c r="MSU324" s="63"/>
      <c r="MSV324" s="63"/>
      <c r="MSW324" s="63"/>
      <c r="MSX324" s="63"/>
      <c r="MSY324" s="63"/>
      <c r="MSZ324" s="63"/>
      <c r="MTA324" s="63"/>
      <c r="MTB324" s="63"/>
      <c r="MTC324" s="63"/>
      <c r="MTD324" s="63"/>
      <c r="MTE324" s="63"/>
      <c r="MTF324" s="63"/>
      <c r="MTG324" s="63"/>
      <c r="MTH324" s="63"/>
      <c r="MTI324" s="63"/>
      <c r="MTJ324" s="63"/>
      <c r="MTK324" s="63"/>
      <c r="MTL324" s="63"/>
      <c r="MTM324" s="63"/>
      <c r="MTN324" s="63"/>
      <c r="MTO324" s="63"/>
      <c r="MTP324" s="63"/>
      <c r="MTQ324" s="63"/>
      <c r="MTR324" s="63"/>
      <c r="MTS324" s="63"/>
      <c r="MTT324" s="63"/>
      <c r="MTU324" s="63"/>
      <c r="MTV324" s="63"/>
      <c r="MTW324" s="63"/>
      <c r="MTX324" s="63"/>
      <c r="MTY324" s="63"/>
      <c r="MTZ324" s="63"/>
      <c r="MUA324" s="63"/>
      <c r="MUB324" s="63"/>
      <c r="MUC324" s="63"/>
      <c r="MUD324" s="63"/>
      <c r="MUE324" s="63"/>
      <c r="MUF324" s="63"/>
      <c r="MUG324" s="63"/>
      <c r="MUH324" s="63"/>
      <c r="MUI324" s="63"/>
      <c r="MUJ324" s="63"/>
      <c r="MUK324" s="63"/>
      <c r="MUL324" s="63"/>
      <c r="MUM324" s="63"/>
      <c r="MUN324" s="63"/>
      <c r="MUO324" s="63"/>
      <c r="MUP324" s="63"/>
      <c r="MUQ324" s="63"/>
      <c r="MUR324" s="63"/>
      <c r="MUS324" s="63"/>
      <c r="MUT324" s="63"/>
      <c r="MUU324" s="63"/>
      <c r="MUV324" s="63"/>
      <c r="MUW324" s="63"/>
      <c r="MUX324" s="63"/>
      <c r="MUY324" s="63"/>
      <c r="MUZ324" s="63"/>
      <c r="MVA324" s="63"/>
      <c r="MVB324" s="63"/>
      <c r="MVC324" s="63"/>
      <c r="MVD324" s="63"/>
      <c r="MVE324" s="63"/>
      <c r="MVF324" s="63"/>
      <c r="MVG324" s="63"/>
      <c r="MVH324" s="63"/>
      <c r="MVI324" s="63"/>
      <c r="MVJ324" s="63"/>
      <c r="MVK324" s="63"/>
      <c r="MVL324" s="63"/>
      <c r="MVM324" s="63"/>
      <c r="MVN324" s="63"/>
      <c r="MVO324" s="63"/>
      <c r="MVP324" s="63"/>
      <c r="MVQ324" s="63"/>
      <c r="MVR324" s="63"/>
      <c r="MVS324" s="63"/>
      <c r="MVT324" s="63"/>
      <c r="MVU324" s="63"/>
      <c r="MVV324" s="63"/>
      <c r="MVW324" s="63"/>
      <c r="MVX324" s="63"/>
      <c r="MVY324" s="63"/>
      <c r="MVZ324" s="63"/>
      <c r="MWA324" s="63"/>
      <c r="MWB324" s="63"/>
      <c r="MWC324" s="63"/>
      <c r="MWD324" s="63"/>
      <c r="MWE324" s="63"/>
      <c r="MWF324" s="63"/>
      <c r="MWG324" s="63"/>
      <c r="MWH324" s="63"/>
      <c r="MWI324" s="63"/>
      <c r="MWJ324" s="63"/>
      <c r="MWK324" s="63"/>
      <c r="MWL324" s="63"/>
      <c r="MWM324" s="63"/>
      <c r="MWN324" s="63"/>
      <c r="MWO324" s="63"/>
      <c r="MWP324" s="63"/>
      <c r="MWQ324" s="63"/>
      <c r="MWR324" s="63"/>
      <c r="MWS324" s="63"/>
      <c r="MWT324" s="63"/>
      <c r="MWU324" s="63"/>
      <c r="MWV324" s="63"/>
      <c r="MWW324" s="63"/>
      <c r="MWX324" s="63"/>
      <c r="MWY324" s="63"/>
      <c r="MWZ324" s="63"/>
      <c r="MXA324" s="63"/>
      <c r="MXB324" s="63"/>
      <c r="MXC324" s="63"/>
      <c r="MXD324" s="63"/>
      <c r="MXE324" s="63"/>
      <c r="MXF324" s="63"/>
      <c r="MXG324" s="63"/>
      <c r="MXH324" s="63"/>
      <c r="MXI324" s="63"/>
      <c r="MXJ324" s="63"/>
      <c r="MXK324" s="63"/>
      <c r="MXL324" s="63"/>
      <c r="MXM324" s="63"/>
      <c r="MXN324" s="63"/>
      <c r="MXO324" s="63"/>
      <c r="MXP324" s="63"/>
      <c r="MXQ324" s="63"/>
      <c r="MXR324" s="63"/>
      <c r="MXS324" s="63"/>
      <c r="MXT324" s="63"/>
      <c r="MXU324" s="63"/>
      <c r="MXV324" s="63"/>
      <c r="MXW324" s="63"/>
      <c r="MXX324" s="63"/>
      <c r="MXY324" s="63"/>
      <c r="MXZ324" s="63"/>
      <c r="MYA324" s="63"/>
      <c r="MYB324" s="63"/>
      <c r="MYC324" s="63"/>
      <c r="MYD324" s="63"/>
      <c r="MYE324" s="63"/>
      <c r="MYF324" s="63"/>
      <c r="MYG324" s="63"/>
      <c r="MYH324" s="63"/>
      <c r="MYI324" s="63"/>
      <c r="MYJ324" s="63"/>
      <c r="MYK324" s="63"/>
      <c r="MYL324" s="63"/>
      <c r="MYM324" s="63"/>
      <c r="MYN324" s="63"/>
      <c r="MYO324" s="63"/>
      <c r="MYP324" s="63"/>
      <c r="MYQ324" s="63"/>
      <c r="MYR324" s="63"/>
      <c r="MYS324" s="63"/>
      <c r="MYT324" s="63"/>
      <c r="MYU324" s="63"/>
      <c r="MYV324" s="63"/>
      <c r="MYW324" s="63"/>
      <c r="MYX324" s="63"/>
      <c r="MYY324" s="63"/>
      <c r="MYZ324" s="63"/>
      <c r="MZA324" s="63"/>
      <c r="MZB324" s="63"/>
      <c r="MZC324" s="63"/>
      <c r="MZD324" s="63"/>
      <c r="MZE324" s="63"/>
      <c r="MZF324" s="63"/>
      <c r="MZG324" s="63"/>
      <c r="MZH324" s="63"/>
      <c r="MZI324" s="63"/>
      <c r="MZJ324" s="63"/>
      <c r="MZK324" s="63"/>
      <c r="MZL324" s="63"/>
      <c r="MZM324" s="63"/>
      <c r="MZN324" s="63"/>
      <c r="MZO324" s="63"/>
      <c r="MZP324" s="63"/>
      <c r="MZQ324" s="63"/>
      <c r="MZR324" s="63"/>
      <c r="MZS324" s="63"/>
      <c r="MZT324" s="63"/>
      <c r="MZU324" s="63"/>
      <c r="MZV324" s="63"/>
      <c r="MZW324" s="63"/>
      <c r="MZX324" s="63"/>
      <c r="MZY324" s="63"/>
      <c r="MZZ324" s="63"/>
      <c r="NAA324" s="63"/>
      <c r="NAB324" s="63"/>
      <c r="NAC324" s="63"/>
      <c r="NAD324" s="63"/>
      <c r="NAE324" s="63"/>
      <c r="NAF324" s="63"/>
      <c r="NAG324" s="63"/>
      <c r="NAH324" s="63"/>
      <c r="NAI324" s="63"/>
      <c r="NAJ324" s="63"/>
      <c r="NAK324" s="63"/>
      <c r="NAL324" s="63"/>
      <c r="NAM324" s="63"/>
      <c r="NAN324" s="63"/>
      <c r="NAO324" s="63"/>
      <c r="NAP324" s="63"/>
      <c r="NAQ324" s="63"/>
      <c r="NAR324" s="63"/>
      <c r="NAS324" s="63"/>
      <c r="NAT324" s="63"/>
      <c r="NAU324" s="63"/>
      <c r="NAV324" s="63"/>
      <c r="NAW324" s="63"/>
      <c r="NAX324" s="63"/>
      <c r="NAY324" s="63"/>
      <c r="NAZ324" s="63"/>
      <c r="NBA324" s="63"/>
      <c r="NBB324" s="63"/>
      <c r="NBC324" s="63"/>
      <c r="NBD324" s="63"/>
      <c r="NBE324" s="63"/>
      <c r="NBF324" s="63"/>
      <c r="NBG324" s="63"/>
      <c r="NBH324" s="63"/>
      <c r="NBI324" s="63"/>
      <c r="NBJ324" s="63"/>
      <c r="NBK324" s="63"/>
      <c r="NBL324" s="63"/>
      <c r="NBM324" s="63"/>
      <c r="NBN324" s="63"/>
      <c r="NBO324" s="63"/>
      <c r="NBP324" s="63"/>
      <c r="NBQ324" s="63"/>
      <c r="NBR324" s="63"/>
      <c r="NBS324" s="63"/>
      <c r="NBT324" s="63"/>
      <c r="NBU324" s="63"/>
      <c r="NBV324" s="63"/>
      <c r="NBW324" s="63"/>
      <c r="NBX324" s="63"/>
      <c r="NBY324" s="63"/>
      <c r="NBZ324" s="63"/>
      <c r="NCA324" s="63"/>
      <c r="NCB324" s="63"/>
      <c r="NCC324" s="63"/>
      <c r="NCD324" s="63"/>
      <c r="NCE324" s="63"/>
      <c r="NCF324" s="63"/>
      <c r="NCG324" s="63"/>
      <c r="NCH324" s="63"/>
      <c r="NCI324" s="63"/>
      <c r="NCJ324" s="63"/>
      <c r="NCK324" s="63"/>
      <c r="NCL324" s="63"/>
      <c r="NCM324" s="63"/>
      <c r="NCN324" s="63"/>
      <c r="NCO324" s="63"/>
      <c r="NCP324" s="63"/>
      <c r="NCQ324" s="63"/>
      <c r="NCR324" s="63"/>
      <c r="NCS324" s="63"/>
      <c r="NCT324" s="63"/>
      <c r="NCU324" s="63"/>
      <c r="NCV324" s="63"/>
      <c r="NCW324" s="63"/>
      <c r="NCX324" s="63"/>
      <c r="NCY324" s="63"/>
      <c r="NCZ324" s="63"/>
      <c r="NDA324" s="63"/>
      <c r="NDB324" s="63"/>
      <c r="NDC324" s="63"/>
      <c r="NDD324" s="63"/>
      <c r="NDE324" s="63"/>
      <c r="NDF324" s="63"/>
      <c r="NDG324" s="63"/>
      <c r="NDH324" s="63"/>
      <c r="NDI324" s="63"/>
      <c r="NDJ324" s="63"/>
      <c r="NDK324" s="63"/>
      <c r="NDL324" s="63"/>
      <c r="NDM324" s="63"/>
      <c r="NDN324" s="63"/>
      <c r="NDO324" s="63"/>
      <c r="NDP324" s="63"/>
      <c r="NDQ324" s="63"/>
      <c r="NDR324" s="63"/>
      <c r="NDS324" s="63"/>
      <c r="NDT324" s="63"/>
      <c r="NDU324" s="63"/>
      <c r="NDV324" s="63"/>
      <c r="NDW324" s="63"/>
      <c r="NDX324" s="63"/>
      <c r="NDY324" s="63"/>
      <c r="NDZ324" s="63"/>
      <c r="NEA324" s="63"/>
      <c r="NEB324" s="63"/>
      <c r="NEC324" s="63"/>
      <c r="NED324" s="63"/>
      <c r="NEE324" s="63"/>
      <c r="NEF324" s="63"/>
      <c r="NEG324" s="63"/>
      <c r="NEH324" s="63"/>
      <c r="NEI324" s="63"/>
      <c r="NEJ324" s="63"/>
      <c r="NEK324" s="63"/>
      <c r="NEL324" s="63"/>
      <c r="NEM324" s="63"/>
      <c r="NEN324" s="63"/>
      <c r="NEO324" s="63"/>
      <c r="NEP324" s="63"/>
      <c r="NEQ324" s="63"/>
      <c r="NER324" s="63"/>
      <c r="NES324" s="63"/>
      <c r="NET324" s="63"/>
      <c r="NEU324" s="63"/>
      <c r="NEV324" s="63"/>
      <c r="NEW324" s="63"/>
      <c r="NEX324" s="63"/>
      <c r="NEY324" s="63"/>
      <c r="NEZ324" s="63"/>
      <c r="NFA324" s="63"/>
      <c r="NFB324" s="63"/>
      <c r="NFC324" s="63"/>
      <c r="NFD324" s="63"/>
      <c r="NFE324" s="63"/>
      <c r="NFF324" s="63"/>
      <c r="NFG324" s="63"/>
      <c r="NFH324" s="63"/>
      <c r="NFI324" s="63"/>
      <c r="NFJ324" s="63"/>
      <c r="NFK324" s="63"/>
      <c r="NFL324" s="63"/>
      <c r="NFM324" s="63"/>
      <c r="NFN324" s="63"/>
      <c r="NFO324" s="63"/>
      <c r="NFP324" s="63"/>
      <c r="NFQ324" s="63"/>
      <c r="NFR324" s="63"/>
      <c r="NFS324" s="63"/>
      <c r="NFT324" s="63"/>
      <c r="NFU324" s="63"/>
      <c r="NFV324" s="63"/>
      <c r="NFW324" s="63"/>
      <c r="NFX324" s="63"/>
      <c r="NFY324" s="63"/>
      <c r="NFZ324" s="63"/>
      <c r="NGA324" s="63"/>
      <c r="NGB324" s="63"/>
      <c r="NGC324" s="63"/>
      <c r="NGD324" s="63"/>
      <c r="NGE324" s="63"/>
      <c r="NGF324" s="63"/>
      <c r="NGG324" s="63"/>
      <c r="NGH324" s="63"/>
      <c r="NGI324" s="63"/>
      <c r="NGJ324" s="63"/>
      <c r="NGK324" s="63"/>
      <c r="NGL324" s="63"/>
      <c r="NGM324" s="63"/>
      <c r="NGN324" s="63"/>
      <c r="NGO324" s="63"/>
      <c r="NGP324" s="63"/>
      <c r="NGQ324" s="63"/>
      <c r="NGR324" s="63"/>
      <c r="NGS324" s="63"/>
      <c r="NGT324" s="63"/>
      <c r="NGU324" s="63"/>
      <c r="NGV324" s="63"/>
      <c r="NGW324" s="63"/>
      <c r="NGX324" s="63"/>
      <c r="NGY324" s="63"/>
      <c r="NGZ324" s="63"/>
      <c r="NHA324" s="63"/>
      <c r="NHB324" s="63"/>
      <c r="NHC324" s="63"/>
      <c r="NHD324" s="63"/>
      <c r="NHE324" s="63"/>
      <c r="NHF324" s="63"/>
      <c r="NHG324" s="63"/>
      <c r="NHH324" s="63"/>
      <c r="NHI324" s="63"/>
      <c r="NHJ324" s="63"/>
      <c r="NHK324" s="63"/>
      <c r="NHL324" s="63"/>
      <c r="NHM324" s="63"/>
      <c r="NHN324" s="63"/>
      <c r="NHO324" s="63"/>
      <c r="NHP324" s="63"/>
      <c r="NHQ324" s="63"/>
      <c r="NHR324" s="63"/>
      <c r="NHS324" s="63"/>
      <c r="NHT324" s="63"/>
      <c r="NHU324" s="63"/>
      <c r="NHV324" s="63"/>
      <c r="NHW324" s="63"/>
      <c r="NHX324" s="63"/>
      <c r="NHY324" s="63"/>
      <c r="NHZ324" s="63"/>
      <c r="NIA324" s="63"/>
      <c r="NIB324" s="63"/>
      <c r="NIC324" s="63"/>
      <c r="NID324" s="63"/>
      <c r="NIE324" s="63"/>
      <c r="NIF324" s="63"/>
      <c r="NIG324" s="63"/>
      <c r="NIH324" s="63"/>
      <c r="NII324" s="63"/>
      <c r="NIJ324" s="63"/>
      <c r="NIK324" s="63"/>
      <c r="NIL324" s="63"/>
      <c r="NIM324" s="63"/>
      <c r="NIN324" s="63"/>
      <c r="NIO324" s="63"/>
      <c r="NIP324" s="63"/>
      <c r="NIQ324" s="63"/>
      <c r="NIR324" s="63"/>
      <c r="NIS324" s="63"/>
      <c r="NIT324" s="63"/>
      <c r="NIU324" s="63"/>
      <c r="NIV324" s="63"/>
      <c r="NIW324" s="63"/>
      <c r="NIX324" s="63"/>
      <c r="NIY324" s="63"/>
      <c r="NIZ324" s="63"/>
      <c r="NJA324" s="63"/>
      <c r="NJB324" s="63"/>
      <c r="NJC324" s="63"/>
      <c r="NJD324" s="63"/>
      <c r="NJE324" s="63"/>
      <c r="NJF324" s="63"/>
      <c r="NJG324" s="63"/>
      <c r="NJH324" s="63"/>
      <c r="NJI324" s="63"/>
      <c r="NJJ324" s="63"/>
      <c r="NJK324" s="63"/>
      <c r="NJL324" s="63"/>
      <c r="NJM324" s="63"/>
      <c r="NJN324" s="63"/>
      <c r="NJO324" s="63"/>
      <c r="NJP324" s="63"/>
      <c r="NJQ324" s="63"/>
      <c r="NJR324" s="63"/>
      <c r="NJS324" s="63"/>
      <c r="NJT324" s="63"/>
      <c r="NJU324" s="63"/>
      <c r="NJV324" s="63"/>
      <c r="NJW324" s="63"/>
      <c r="NJX324" s="63"/>
      <c r="NJY324" s="63"/>
      <c r="NJZ324" s="63"/>
      <c r="NKA324" s="63"/>
      <c r="NKB324" s="63"/>
      <c r="NKC324" s="63"/>
      <c r="NKD324" s="63"/>
      <c r="NKE324" s="63"/>
      <c r="NKF324" s="63"/>
      <c r="NKG324" s="63"/>
      <c r="NKH324" s="63"/>
      <c r="NKI324" s="63"/>
      <c r="NKJ324" s="63"/>
      <c r="NKK324" s="63"/>
      <c r="NKL324" s="63"/>
      <c r="NKM324" s="63"/>
      <c r="NKN324" s="63"/>
      <c r="NKO324" s="63"/>
      <c r="NKP324" s="63"/>
      <c r="NKQ324" s="63"/>
      <c r="NKR324" s="63"/>
      <c r="NKS324" s="63"/>
      <c r="NKT324" s="63"/>
      <c r="NKU324" s="63"/>
      <c r="NKV324" s="63"/>
      <c r="NKW324" s="63"/>
      <c r="NKX324" s="63"/>
      <c r="NKY324" s="63"/>
      <c r="NKZ324" s="63"/>
      <c r="NLA324" s="63"/>
      <c r="NLB324" s="63"/>
      <c r="NLC324" s="63"/>
      <c r="NLD324" s="63"/>
      <c r="NLE324" s="63"/>
      <c r="NLF324" s="63"/>
      <c r="NLG324" s="63"/>
      <c r="NLH324" s="63"/>
      <c r="NLI324" s="63"/>
      <c r="NLJ324" s="63"/>
      <c r="NLK324" s="63"/>
      <c r="NLL324" s="63"/>
      <c r="NLM324" s="63"/>
      <c r="NLN324" s="63"/>
      <c r="NLO324" s="63"/>
      <c r="NLP324" s="63"/>
      <c r="NLQ324" s="63"/>
      <c r="NLR324" s="63"/>
      <c r="NLS324" s="63"/>
      <c r="NLT324" s="63"/>
      <c r="NLU324" s="63"/>
      <c r="NLV324" s="63"/>
      <c r="NLW324" s="63"/>
      <c r="NLX324" s="63"/>
      <c r="NLY324" s="63"/>
      <c r="NLZ324" s="63"/>
      <c r="NMA324" s="63"/>
      <c r="NMB324" s="63"/>
      <c r="NMC324" s="63"/>
      <c r="NMD324" s="63"/>
      <c r="NME324" s="63"/>
      <c r="NMF324" s="63"/>
      <c r="NMG324" s="63"/>
      <c r="NMH324" s="63"/>
      <c r="NMI324" s="63"/>
      <c r="NMJ324" s="63"/>
      <c r="NMK324" s="63"/>
      <c r="NML324" s="63"/>
      <c r="NMM324" s="63"/>
      <c r="NMN324" s="63"/>
      <c r="NMO324" s="63"/>
      <c r="NMP324" s="63"/>
      <c r="NMQ324" s="63"/>
      <c r="NMR324" s="63"/>
      <c r="NMS324" s="63"/>
      <c r="NMT324" s="63"/>
      <c r="NMU324" s="63"/>
      <c r="NMV324" s="63"/>
      <c r="NMW324" s="63"/>
      <c r="NMX324" s="63"/>
      <c r="NMY324" s="63"/>
      <c r="NMZ324" s="63"/>
      <c r="NNA324" s="63"/>
      <c r="NNB324" s="63"/>
      <c r="NNC324" s="63"/>
      <c r="NND324" s="63"/>
      <c r="NNE324" s="63"/>
      <c r="NNF324" s="63"/>
      <c r="NNG324" s="63"/>
      <c r="NNH324" s="63"/>
      <c r="NNI324" s="63"/>
      <c r="NNJ324" s="63"/>
      <c r="NNK324" s="63"/>
      <c r="NNL324" s="63"/>
      <c r="NNM324" s="63"/>
      <c r="NNN324" s="63"/>
      <c r="NNO324" s="63"/>
      <c r="NNP324" s="63"/>
      <c r="NNQ324" s="63"/>
      <c r="NNR324" s="63"/>
      <c r="NNS324" s="63"/>
      <c r="NNT324" s="63"/>
      <c r="NNU324" s="63"/>
      <c r="NNV324" s="63"/>
      <c r="NNW324" s="63"/>
      <c r="NNX324" s="63"/>
      <c r="NNY324" s="63"/>
      <c r="NNZ324" s="63"/>
      <c r="NOA324" s="63"/>
      <c r="NOB324" s="63"/>
      <c r="NOC324" s="63"/>
      <c r="NOD324" s="63"/>
      <c r="NOE324" s="63"/>
      <c r="NOF324" s="63"/>
      <c r="NOG324" s="63"/>
      <c r="NOH324" s="63"/>
      <c r="NOI324" s="63"/>
      <c r="NOJ324" s="63"/>
      <c r="NOK324" s="63"/>
      <c r="NOL324" s="63"/>
      <c r="NOM324" s="63"/>
      <c r="NON324" s="63"/>
      <c r="NOO324" s="63"/>
      <c r="NOP324" s="63"/>
      <c r="NOQ324" s="63"/>
      <c r="NOR324" s="63"/>
      <c r="NOS324" s="63"/>
      <c r="NOT324" s="63"/>
      <c r="NOU324" s="63"/>
      <c r="NOV324" s="63"/>
      <c r="NOW324" s="63"/>
      <c r="NOX324" s="63"/>
      <c r="NOY324" s="63"/>
      <c r="NOZ324" s="63"/>
      <c r="NPA324" s="63"/>
      <c r="NPB324" s="63"/>
      <c r="NPC324" s="63"/>
      <c r="NPD324" s="63"/>
      <c r="NPE324" s="63"/>
      <c r="NPF324" s="63"/>
      <c r="NPG324" s="63"/>
      <c r="NPH324" s="63"/>
      <c r="NPI324" s="63"/>
      <c r="NPJ324" s="63"/>
      <c r="NPK324" s="63"/>
      <c r="NPL324" s="63"/>
      <c r="NPM324" s="63"/>
      <c r="NPN324" s="63"/>
      <c r="NPO324" s="63"/>
      <c r="NPP324" s="63"/>
      <c r="NPQ324" s="63"/>
      <c r="NPR324" s="63"/>
      <c r="NPS324" s="63"/>
      <c r="NPT324" s="63"/>
      <c r="NPU324" s="63"/>
      <c r="NPV324" s="63"/>
      <c r="NPW324" s="63"/>
      <c r="NPX324" s="63"/>
      <c r="NPY324" s="63"/>
      <c r="NPZ324" s="63"/>
      <c r="NQA324" s="63"/>
      <c r="NQB324" s="63"/>
      <c r="NQC324" s="63"/>
      <c r="NQD324" s="63"/>
      <c r="NQE324" s="63"/>
      <c r="NQF324" s="63"/>
      <c r="NQG324" s="63"/>
      <c r="NQH324" s="63"/>
      <c r="NQI324" s="63"/>
      <c r="NQJ324" s="63"/>
      <c r="NQK324" s="63"/>
      <c r="NQL324" s="63"/>
      <c r="NQM324" s="63"/>
      <c r="NQN324" s="63"/>
      <c r="NQO324" s="63"/>
      <c r="NQP324" s="63"/>
      <c r="NQQ324" s="63"/>
      <c r="NQR324" s="63"/>
      <c r="NQS324" s="63"/>
      <c r="NQT324" s="63"/>
      <c r="NQU324" s="63"/>
      <c r="NQV324" s="63"/>
      <c r="NQW324" s="63"/>
      <c r="NQX324" s="63"/>
      <c r="NQY324" s="63"/>
      <c r="NQZ324" s="63"/>
      <c r="NRA324" s="63"/>
      <c r="NRB324" s="63"/>
      <c r="NRC324" s="63"/>
      <c r="NRD324" s="63"/>
      <c r="NRE324" s="63"/>
      <c r="NRF324" s="63"/>
      <c r="NRG324" s="63"/>
      <c r="NRH324" s="63"/>
      <c r="NRI324" s="63"/>
      <c r="NRJ324" s="63"/>
      <c r="NRK324" s="63"/>
      <c r="NRL324" s="63"/>
      <c r="NRM324" s="63"/>
      <c r="NRN324" s="63"/>
      <c r="NRO324" s="63"/>
      <c r="NRP324" s="63"/>
      <c r="NRQ324" s="63"/>
      <c r="NRR324" s="63"/>
      <c r="NRS324" s="63"/>
      <c r="NRT324" s="63"/>
      <c r="NRU324" s="63"/>
      <c r="NRV324" s="63"/>
      <c r="NRW324" s="63"/>
      <c r="NRX324" s="63"/>
      <c r="NRY324" s="63"/>
      <c r="NRZ324" s="63"/>
      <c r="NSA324" s="63"/>
      <c r="NSB324" s="63"/>
      <c r="NSC324" s="63"/>
      <c r="NSD324" s="63"/>
      <c r="NSE324" s="63"/>
      <c r="NSF324" s="63"/>
      <c r="NSG324" s="63"/>
      <c r="NSH324" s="63"/>
      <c r="NSI324" s="63"/>
      <c r="NSJ324" s="63"/>
      <c r="NSK324" s="63"/>
      <c r="NSL324" s="63"/>
      <c r="NSM324" s="63"/>
      <c r="NSN324" s="63"/>
      <c r="NSO324" s="63"/>
      <c r="NSP324" s="63"/>
      <c r="NSQ324" s="63"/>
      <c r="NSR324" s="63"/>
      <c r="NSS324" s="63"/>
      <c r="NST324" s="63"/>
      <c r="NSU324" s="63"/>
      <c r="NSV324" s="63"/>
      <c r="NSW324" s="63"/>
      <c r="NSX324" s="63"/>
      <c r="NSY324" s="63"/>
      <c r="NSZ324" s="63"/>
      <c r="NTA324" s="63"/>
      <c r="NTB324" s="63"/>
      <c r="NTC324" s="63"/>
      <c r="NTD324" s="63"/>
      <c r="NTE324" s="63"/>
      <c r="NTF324" s="63"/>
      <c r="NTG324" s="63"/>
      <c r="NTH324" s="63"/>
      <c r="NTI324" s="63"/>
      <c r="NTJ324" s="63"/>
      <c r="NTK324" s="63"/>
      <c r="NTL324" s="63"/>
      <c r="NTM324" s="63"/>
      <c r="NTN324" s="63"/>
      <c r="NTO324" s="63"/>
      <c r="NTP324" s="63"/>
      <c r="NTQ324" s="63"/>
      <c r="NTR324" s="63"/>
      <c r="NTS324" s="63"/>
      <c r="NTT324" s="63"/>
      <c r="NTU324" s="63"/>
      <c r="NTV324" s="63"/>
      <c r="NTW324" s="63"/>
      <c r="NTX324" s="63"/>
      <c r="NTY324" s="63"/>
      <c r="NTZ324" s="63"/>
      <c r="NUA324" s="63"/>
      <c r="NUB324" s="63"/>
      <c r="NUC324" s="63"/>
      <c r="NUD324" s="63"/>
      <c r="NUE324" s="63"/>
      <c r="NUF324" s="63"/>
      <c r="NUG324" s="63"/>
      <c r="NUH324" s="63"/>
      <c r="NUI324" s="63"/>
      <c r="NUJ324" s="63"/>
      <c r="NUK324" s="63"/>
      <c r="NUL324" s="63"/>
      <c r="NUM324" s="63"/>
      <c r="NUN324" s="63"/>
      <c r="NUO324" s="63"/>
      <c r="NUP324" s="63"/>
      <c r="NUQ324" s="63"/>
      <c r="NUR324" s="63"/>
      <c r="NUS324" s="63"/>
      <c r="NUT324" s="63"/>
      <c r="NUU324" s="63"/>
      <c r="NUV324" s="63"/>
      <c r="NUW324" s="63"/>
      <c r="NUX324" s="63"/>
      <c r="NUY324" s="63"/>
      <c r="NUZ324" s="63"/>
      <c r="NVA324" s="63"/>
      <c r="NVB324" s="63"/>
      <c r="NVC324" s="63"/>
      <c r="NVD324" s="63"/>
      <c r="NVE324" s="63"/>
      <c r="NVF324" s="63"/>
      <c r="NVG324" s="63"/>
      <c r="NVH324" s="63"/>
      <c r="NVI324" s="63"/>
      <c r="NVJ324" s="63"/>
      <c r="NVK324" s="63"/>
      <c r="NVL324" s="63"/>
      <c r="NVM324" s="63"/>
      <c r="NVN324" s="63"/>
      <c r="NVO324" s="63"/>
      <c r="NVP324" s="63"/>
      <c r="NVQ324" s="63"/>
      <c r="NVR324" s="63"/>
      <c r="NVS324" s="63"/>
      <c r="NVT324" s="63"/>
      <c r="NVU324" s="63"/>
      <c r="NVV324" s="63"/>
      <c r="NVW324" s="63"/>
      <c r="NVX324" s="63"/>
      <c r="NVY324" s="63"/>
      <c r="NVZ324" s="63"/>
      <c r="NWA324" s="63"/>
      <c r="NWB324" s="63"/>
      <c r="NWC324" s="63"/>
      <c r="NWD324" s="63"/>
      <c r="NWE324" s="63"/>
      <c r="NWF324" s="63"/>
      <c r="NWG324" s="63"/>
      <c r="NWH324" s="63"/>
      <c r="NWI324" s="63"/>
      <c r="NWJ324" s="63"/>
      <c r="NWK324" s="63"/>
      <c r="NWL324" s="63"/>
      <c r="NWM324" s="63"/>
      <c r="NWN324" s="63"/>
      <c r="NWO324" s="63"/>
      <c r="NWP324" s="63"/>
      <c r="NWQ324" s="63"/>
      <c r="NWR324" s="63"/>
      <c r="NWS324" s="63"/>
      <c r="NWT324" s="63"/>
      <c r="NWU324" s="63"/>
      <c r="NWV324" s="63"/>
      <c r="NWW324" s="63"/>
      <c r="NWX324" s="63"/>
      <c r="NWY324" s="63"/>
      <c r="NWZ324" s="63"/>
      <c r="NXA324" s="63"/>
      <c r="NXB324" s="63"/>
      <c r="NXC324" s="63"/>
      <c r="NXD324" s="63"/>
      <c r="NXE324" s="63"/>
      <c r="NXF324" s="63"/>
      <c r="NXG324" s="63"/>
      <c r="NXH324" s="63"/>
      <c r="NXI324" s="63"/>
      <c r="NXJ324" s="63"/>
      <c r="NXK324" s="63"/>
      <c r="NXL324" s="63"/>
      <c r="NXM324" s="63"/>
      <c r="NXN324" s="63"/>
      <c r="NXO324" s="63"/>
      <c r="NXP324" s="63"/>
      <c r="NXQ324" s="63"/>
      <c r="NXR324" s="63"/>
      <c r="NXS324" s="63"/>
      <c r="NXT324" s="63"/>
      <c r="NXU324" s="63"/>
      <c r="NXV324" s="63"/>
      <c r="NXW324" s="63"/>
      <c r="NXX324" s="63"/>
      <c r="NXY324" s="63"/>
      <c r="NXZ324" s="63"/>
      <c r="NYA324" s="63"/>
      <c r="NYB324" s="63"/>
      <c r="NYC324" s="63"/>
      <c r="NYD324" s="63"/>
      <c r="NYE324" s="63"/>
      <c r="NYF324" s="63"/>
      <c r="NYG324" s="63"/>
      <c r="NYH324" s="63"/>
      <c r="NYI324" s="63"/>
      <c r="NYJ324" s="63"/>
      <c r="NYK324" s="63"/>
      <c r="NYL324" s="63"/>
      <c r="NYM324" s="63"/>
      <c r="NYN324" s="63"/>
      <c r="NYO324" s="63"/>
      <c r="NYP324" s="63"/>
      <c r="NYQ324" s="63"/>
      <c r="NYR324" s="63"/>
      <c r="NYS324" s="63"/>
      <c r="NYT324" s="63"/>
      <c r="NYU324" s="63"/>
      <c r="NYV324" s="63"/>
      <c r="NYW324" s="63"/>
      <c r="NYX324" s="63"/>
      <c r="NYY324" s="63"/>
      <c r="NYZ324" s="63"/>
      <c r="NZA324" s="63"/>
      <c r="NZB324" s="63"/>
      <c r="NZC324" s="63"/>
      <c r="NZD324" s="63"/>
      <c r="NZE324" s="63"/>
      <c r="NZF324" s="63"/>
      <c r="NZG324" s="63"/>
      <c r="NZH324" s="63"/>
      <c r="NZI324" s="63"/>
      <c r="NZJ324" s="63"/>
      <c r="NZK324" s="63"/>
      <c r="NZL324" s="63"/>
      <c r="NZM324" s="63"/>
      <c r="NZN324" s="63"/>
      <c r="NZO324" s="63"/>
      <c r="NZP324" s="63"/>
      <c r="NZQ324" s="63"/>
      <c r="NZR324" s="63"/>
      <c r="NZS324" s="63"/>
      <c r="NZT324" s="63"/>
      <c r="NZU324" s="63"/>
      <c r="NZV324" s="63"/>
      <c r="NZW324" s="63"/>
      <c r="NZX324" s="63"/>
      <c r="NZY324" s="63"/>
      <c r="NZZ324" s="63"/>
      <c r="OAA324" s="63"/>
      <c r="OAB324" s="63"/>
      <c r="OAC324" s="63"/>
      <c r="OAD324" s="63"/>
      <c r="OAE324" s="63"/>
      <c r="OAF324" s="63"/>
      <c r="OAG324" s="63"/>
      <c r="OAH324" s="63"/>
      <c r="OAI324" s="63"/>
      <c r="OAJ324" s="63"/>
      <c r="OAK324" s="63"/>
      <c r="OAL324" s="63"/>
      <c r="OAM324" s="63"/>
      <c r="OAN324" s="63"/>
      <c r="OAO324" s="63"/>
      <c r="OAP324" s="63"/>
      <c r="OAQ324" s="63"/>
      <c r="OAR324" s="63"/>
      <c r="OAS324" s="63"/>
      <c r="OAT324" s="63"/>
      <c r="OAU324" s="63"/>
      <c r="OAV324" s="63"/>
      <c r="OAW324" s="63"/>
      <c r="OAX324" s="63"/>
      <c r="OAY324" s="63"/>
      <c r="OAZ324" s="63"/>
      <c r="OBA324" s="63"/>
      <c r="OBB324" s="63"/>
      <c r="OBC324" s="63"/>
      <c r="OBD324" s="63"/>
      <c r="OBE324" s="63"/>
      <c r="OBF324" s="63"/>
      <c r="OBG324" s="63"/>
      <c r="OBH324" s="63"/>
      <c r="OBI324" s="63"/>
      <c r="OBJ324" s="63"/>
      <c r="OBK324" s="63"/>
      <c r="OBL324" s="63"/>
      <c r="OBM324" s="63"/>
      <c r="OBN324" s="63"/>
      <c r="OBO324" s="63"/>
      <c r="OBP324" s="63"/>
      <c r="OBQ324" s="63"/>
      <c r="OBR324" s="63"/>
      <c r="OBS324" s="63"/>
      <c r="OBT324" s="63"/>
      <c r="OBU324" s="63"/>
      <c r="OBV324" s="63"/>
      <c r="OBW324" s="63"/>
      <c r="OBX324" s="63"/>
      <c r="OBY324" s="63"/>
      <c r="OBZ324" s="63"/>
      <c r="OCA324" s="63"/>
      <c r="OCB324" s="63"/>
      <c r="OCC324" s="63"/>
      <c r="OCD324" s="63"/>
      <c r="OCE324" s="63"/>
      <c r="OCF324" s="63"/>
      <c r="OCG324" s="63"/>
      <c r="OCH324" s="63"/>
      <c r="OCI324" s="63"/>
      <c r="OCJ324" s="63"/>
      <c r="OCK324" s="63"/>
      <c r="OCL324" s="63"/>
      <c r="OCM324" s="63"/>
      <c r="OCN324" s="63"/>
      <c r="OCO324" s="63"/>
      <c r="OCP324" s="63"/>
      <c r="OCQ324" s="63"/>
      <c r="OCR324" s="63"/>
      <c r="OCS324" s="63"/>
      <c r="OCT324" s="63"/>
      <c r="OCU324" s="63"/>
      <c r="OCV324" s="63"/>
      <c r="OCW324" s="63"/>
      <c r="OCX324" s="63"/>
      <c r="OCY324" s="63"/>
      <c r="OCZ324" s="63"/>
      <c r="ODA324" s="63"/>
      <c r="ODB324" s="63"/>
      <c r="ODC324" s="63"/>
      <c r="ODD324" s="63"/>
      <c r="ODE324" s="63"/>
      <c r="ODF324" s="63"/>
      <c r="ODG324" s="63"/>
      <c r="ODH324" s="63"/>
      <c r="ODI324" s="63"/>
      <c r="ODJ324" s="63"/>
      <c r="ODK324" s="63"/>
      <c r="ODL324" s="63"/>
      <c r="ODM324" s="63"/>
      <c r="ODN324" s="63"/>
      <c r="ODO324" s="63"/>
      <c r="ODP324" s="63"/>
      <c r="ODQ324" s="63"/>
      <c r="ODR324" s="63"/>
      <c r="ODS324" s="63"/>
      <c r="ODT324" s="63"/>
      <c r="ODU324" s="63"/>
      <c r="ODV324" s="63"/>
      <c r="ODW324" s="63"/>
      <c r="ODX324" s="63"/>
      <c r="ODY324" s="63"/>
      <c r="ODZ324" s="63"/>
      <c r="OEA324" s="63"/>
      <c r="OEB324" s="63"/>
      <c r="OEC324" s="63"/>
      <c r="OED324" s="63"/>
      <c r="OEE324" s="63"/>
      <c r="OEF324" s="63"/>
      <c r="OEG324" s="63"/>
      <c r="OEH324" s="63"/>
      <c r="OEI324" s="63"/>
      <c r="OEJ324" s="63"/>
      <c r="OEK324" s="63"/>
      <c r="OEL324" s="63"/>
      <c r="OEM324" s="63"/>
      <c r="OEN324" s="63"/>
      <c r="OEO324" s="63"/>
      <c r="OEP324" s="63"/>
      <c r="OEQ324" s="63"/>
      <c r="OER324" s="63"/>
      <c r="OES324" s="63"/>
      <c r="OET324" s="63"/>
      <c r="OEU324" s="63"/>
      <c r="OEV324" s="63"/>
      <c r="OEW324" s="63"/>
      <c r="OEX324" s="63"/>
      <c r="OEY324" s="63"/>
      <c r="OEZ324" s="63"/>
      <c r="OFA324" s="63"/>
      <c r="OFB324" s="63"/>
      <c r="OFC324" s="63"/>
      <c r="OFD324" s="63"/>
      <c r="OFE324" s="63"/>
      <c r="OFF324" s="63"/>
      <c r="OFG324" s="63"/>
      <c r="OFH324" s="63"/>
      <c r="OFI324" s="63"/>
      <c r="OFJ324" s="63"/>
      <c r="OFK324" s="63"/>
      <c r="OFL324" s="63"/>
      <c r="OFM324" s="63"/>
      <c r="OFN324" s="63"/>
      <c r="OFO324" s="63"/>
      <c r="OFP324" s="63"/>
      <c r="OFQ324" s="63"/>
      <c r="OFR324" s="63"/>
      <c r="OFS324" s="63"/>
      <c r="OFT324" s="63"/>
      <c r="OFU324" s="63"/>
      <c r="OFV324" s="63"/>
      <c r="OFW324" s="63"/>
      <c r="OFX324" s="63"/>
      <c r="OFY324" s="63"/>
      <c r="OFZ324" s="63"/>
      <c r="OGA324" s="63"/>
      <c r="OGB324" s="63"/>
      <c r="OGC324" s="63"/>
      <c r="OGD324" s="63"/>
      <c r="OGE324" s="63"/>
      <c r="OGF324" s="63"/>
      <c r="OGG324" s="63"/>
      <c r="OGH324" s="63"/>
      <c r="OGI324" s="63"/>
      <c r="OGJ324" s="63"/>
      <c r="OGK324" s="63"/>
      <c r="OGL324" s="63"/>
      <c r="OGM324" s="63"/>
      <c r="OGN324" s="63"/>
      <c r="OGO324" s="63"/>
      <c r="OGP324" s="63"/>
      <c r="OGQ324" s="63"/>
      <c r="OGR324" s="63"/>
      <c r="OGS324" s="63"/>
      <c r="OGT324" s="63"/>
      <c r="OGU324" s="63"/>
      <c r="OGV324" s="63"/>
      <c r="OGW324" s="63"/>
      <c r="OGX324" s="63"/>
      <c r="OGY324" s="63"/>
      <c r="OGZ324" s="63"/>
      <c r="OHA324" s="63"/>
      <c r="OHB324" s="63"/>
      <c r="OHC324" s="63"/>
      <c r="OHD324" s="63"/>
      <c r="OHE324" s="63"/>
      <c r="OHF324" s="63"/>
      <c r="OHG324" s="63"/>
      <c r="OHH324" s="63"/>
      <c r="OHI324" s="63"/>
      <c r="OHJ324" s="63"/>
      <c r="OHK324" s="63"/>
      <c r="OHL324" s="63"/>
      <c r="OHM324" s="63"/>
      <c r="OHN324" s="63"/>
      <c r="OHO324" s="63"/>
      <c r="OHP324" s="63"/>
      <c r="OHQ324" s="63"/>
      <c r="OHR324" s="63"/>
      <c r="OHS324" s="63"/>
      <c r="OHT324" s="63"/>
      <c r="OHU324" s="63"/>
      <c r="OHV324" s="63"/>
      <c r="OHW324" s="63"/>
      <c r="OHX324" s="63"/>
      <c r="OHY324" s="63"/>
      <c r="OHZ324" s="63"/>
      <c r="OIA324" s="63"/>
      <c r="OIB324" s="63"/>
      <c r="OIC324" s="63"/>
      <c r="OID324" s="63"/>
      <c r="OIE324" s="63"/>
      <c r="OIF324" s="63"/>
      <c r="OIG324" s="63"/>
      <c r="OIH324" s="63"/>
      <c r="OII324" s="63"/>
      <c r="OIJ324" s="63"/>
      <c r="OIK324" s="63"/>
      <c r="OIL324" s="63"/>
      <c r="OIM324" s="63"/>
      <c r="OIN324" s="63"/>
      <c r="OIO324" s="63"/>
      <c r="OIP324" s="63"/>
      <c r="OIQ324" s="63"/>
      <c r="OIR324" s="63"/>
      <c r="OIS324" s="63"/>
      <c r="OIT324" s="63"/>
      <c r="OIU324" s="63"/>
      <c r="OIV324" s="63"/>
      <c r="OIW324" s="63"/>
      <c r="OIX324" s="63"/>
      <c r="OIY324" s="63"/>
      <c r="OIZ324" s="63"/>
      <c r="OJA324" s="63"/>
      <c r="OJB324" s="63"/>
      <c r="OJC324" s="63"/>
      <c r="OJD324" s="63"/>
      <c r="OJE324" s="63"/>
      <c r="OJF324" s="63"/>
      <c r="OJG324" s="63"/>
      <c r="OJH324" s="63"/>
      <c r="OJI324" s="63"/>
      <c r="OJJ324" s="63"/>
      <c r="OJK324" s="63"/>
      <c r="OJL324" s="63"/>
      <c r="OJM324" s="63"/>
      <c r="OJN324" s="63"/>
      <c r="OJO324" s="63"/>
      <c r="OJP324" s="63"/>
      <c r="OJQ324" s="63"/>
      <c r="OJR324" s="63"/>
      <c r="OJS324" s="63"/>
      <c r="OJT324" s="63"/>
      <c r="OJU324" s="63"/>
      <c r="OJV324" s="63"/>
      <c r="OJW324" s="63"/>
      <c r="OJX324" s="63"/>
      <c r="OJY324" s="63"/>
      <c r="OJZ324" s="63"/>
      <c r="OKA324" s="63"/>
      <c r="OKB324" s="63"/>
      <c r="OKC324" s="63"/>
      <c r="OKD324" s="63"/>
      <c r="OKE324" s="63"/>
      <c r="OKF324" s="63"/>
      <c r="OKG324" s="63"/>
      <c r="OKH324" s="63"/>
      <c r="OKI324" s="63"/>
      <c r="OKJ324" s="63"/>
      <c r="OKK324" s="63"/>
      <c r="OKL324" s="63"/>
      <c r="OKM324" s="63"/>
      <c r="OKN324" s="63"/>
      <c r="OKO324" s="63"/>
      <c r="OKP324" s="63"/>
      <c r="OKQ324" s="63"/>
      <c r="OKR324" s="63"/>
      <c r="OKS324" s="63"/>
      <c r="OKT324" s="63"/>
      <c r="OKU324" s="63"/>
      <c r="OKV324" s="63"/>
      <c r="OKW324" s="63"/>
      <c r="OKX324" s="63"/>
      <c r="OKY324" s="63"/>
      <c r="OKZ324" s="63"/>
      <c r="OLA324" s="63"/>
      <c r="OLB324" s="63"/>
      <c r="OLC324" s="63"/>
      <c r="OLD324" s="63"/>
      <c r="OLE324" s="63"/>
      <c r="OLF324" s="63"/>
      <c r="OLG324" s="63"/>
      <c r="OLH324" s="63"/>
      <c r="OLI324" s="63"/>
      <c r="OLJ324" s="63"/>
      <c r="OLK324" s="63"/>
      <c r="OLL324" s="63"/>
      <c r="OLM324" s="63"/>
      <c r="OLN324" s="63"/>
      <c r="OLO324" s="63"/>
      <c r="OLP324" s="63"/>
      <c r="OLQ324" s="63"/>
      <c r="OLR324" s="63"/>
      <c r="OLS324" s="63"/>
      <c r="OLT324" s="63"/>
      <c r="OLU324" s="63"/>
      <c r="OLV324" s="63"/>
      <c r="OLW324" s="63"/>
      <c r="OLX324" s="63"/>
      <c r="OLY324" s="63"/>
      <c r="OLZ324" s="63"/>
      <c r="OMA324" s="63"/>
      <c r="OMB324" s="63"/>
      <c r="OMC324" s="63"/>
      <c r="OMD324" s="63"/>
      <c r="OME324" s="63"/>
      <c r="OMF324" s="63"/>
      <c r="OMG324" s="63"/>
      <c r="OMH324" s="63"/>
      <c r="OMI324" s="63"/>
      <c r="OMJ324" s="63"/>
      <c r="OMK324" s="63"/>
      <c r="OML324" s="63"/>
      <c r="OMM324" s="63"/>
      <c r="OMN324" s="63"/>
      <c r="OMO324" s="63"/>
      <c r="OMP324" s="63"/>
      <c r="OMQ324" s="63"/>
      <c r="OMR324" s="63"/>
      <c r="OMS324" s="63"/>
      <c r="OMT324" s="63"/>
      <c r="OMU324" s="63"/>
      <c r="OMV324" s="63"/>
      <c r="OMW324" s="63"/>
      <c r="OMX324" s="63"/>
      <c r="OMY324" s="63"/>
      <c r="OMZ324" s="63"/>
      <c r="ONA324" s="63"/>
      <c r="ONB324" s="63"/>
      <c r="ONC324" s="63"/>
      <c r="OND324" s="63"/>
      <c r="ONE324" s="63"/>
      <c r="ONF324" s="63"/>
      <c r="ONG324" s="63"/>
      <c r="ONH324" s="63"/>
      <c r="ONI324" s="63"/>
      <c r="ONJ324" s="63"/>
      <c r="ONK324" s="63"/>
      <c r="ONL324" s="63"/>
      <c r="ONM324" s="63"/>
      <c r="ONN324" s="63"/>
      <c r="ONO324" s="63"/>
      <c r="ONP324" s="63"/>
      <c r="ONQ324" s="63"/>
      <c r="ONR324" s="63"/>
      <c r="ONS324" s="63"/>
      <c r="ONT324" s="63"/>
      <c r="ONU324" s="63"/>
      <c r="ONV324" s="63"/>
      <c r="ONW324" s="63"/>
      <c r="ONX324" s="63"/>
      <c r="ONY324" s="63"/>
      <c r="ONZ324" s="63"/>
      <c r="OOA324" s="63"/>
      <c r="OOB324" s="63"/>
      <c r="OOC324" s="63"/>
      <c r="OOD324" s="63"/>
      <c r="OOE324" s="63"/>
      <c r="OOF324" s="63"/>
      <c r="OOG324" s="63"/>
      <c r="OOH324" s="63"/>
      <c r="OOI324" s="63"/>
      <c r="OOJ324" s="63"/>
      <c r="OOK324" s="63"/>
      <c r="OOL324" s="63"/>
      <c r="OOM324" s="63"/>
      <c r="OON324" s="63"/>
      <c r="OOO324" s="63"/>
      <c r="OOP324" s="63"/>
      <c r="OOQ324" s="63"/>
      <c r="OOR324" s="63"/>
      <c r="OOS324" s="63"/>
      <c r="OOT324" s="63"/>
      <c r="OOU324" s="63"/>
      <c r="OOV324" s="63"/>
      <c r="OOW324" s="63"/>
      <c r="OOX324" s="63"/>
      <c r="OOY324" s="63"/>
      <c r="OOZ324" s="63"/>
      <c r="OPA324" s="63"/>
      <c r="OPB324" s="63"/>
      <c r="OPC324" s="63"/>
      <c r="OPD324" s="63"/>
      <c r="OPE324" s="63"/>
      <c r="OPF324" s="63"/>
      <c r="OPG324" s="63"/>
      <c r="OPH324" s="63"/>
      <c r="OPI324" s="63"/>
      <c r="OPJ324" s="63"/>
      <c r="OPK324" s="63"/>
      <c r="OPL324" s="63"/>
      <c r="OPM324" s="63"/>
      <c r="OPN324" s="63"/>
      <c r="OPO324" s="63"/>
      <c r="OPP324" s="63"/>
      <c r="OPQ324" s="63"/>
      <c r="OPR324" s="63"/>
      <c r="OPS324" s="63"/>
      <c r="OPT324" s="63"/>
      <c r="OPU324" s="63"/>
      <c r="OPV324" s="63"/>
      <c r="OPW324" s="63"/>
      <c r="OPX324" s="63"/>
      <c r="OPY324" s="63"/>
      <c r="OPZ324" s="63"/>
      <c r="OQA324" s="63"/>
      <c r="OQB324" s="63"/>
      <c r="OQC324" s="63"/>
      <c r="OQD324" s="63"/>
      <c r="OQE324" s="63"/>
      <c r="OQF324" s="63"/>
      <c r="OQG324" s="63"/>
      <c r="OQH324" s="63"/>
      <c r="OQI324" s="63"/>
      <c r="OQJ324" s="63"/>
      <c r="OQK324" s="63"/>
      <c r="OQL324" s="63"/>
      <c r="OQM324" s="63"/>
      <c r="OQN324" s="63"/>
      <c r="OQO324" s="63"/>
      <c r="OQP324" s="63"/>
      <c r="OQQ324" s="63"/>
      <c r="OQR324" s="63"/>
      <c r="OQS324" s="63"/>
      <c r="OQT324" s="63"/>
      <c r="OQU324" s="63"/>
      <c r="OQV324" s="63"/>
      <c r="OQW324" s="63"/>
      <c r="OQX324" s="63"/>
      <c r="OQY324" s="63"/>
      <c r="OQZ324" s="63"/>
      <c r="ORA324" s="63"/>
      <c r="ORB324" s="63"/>
      <c r="ORC324" s="63"/>
      <c r="ORD324" s="63"/>
      <c r="ORE324" s="63"/>
      <c r="ORF324" s="63"/>
      <c r="ORG324" s="63"/>
      <c r="ORH324" s="63"/>
      <c r="ORI324" s="63"/>
      <c r="ORJ324" s="63"/>
      <c r="ORK324" s="63"/>
      <c r="ORL324" s="63"/>
      <c r="ORM324" s="63"/>
      <c r="ORN324" s="63"/>
      <c r="ORO324" s="63"/>
      <c r="ORP324" s="63"/>
      <c r="ORQ324" s="63"/>
      <c r="ORR324" s="63"/>
      <c r="ORS324" s="63"/>
      <c r="ORT324" s="63"/>
      <c r="ORU324" s="63"/>
      <c r="ORV324" s="63"/>
      <c r="ORW324" s="63"/>
      <c r="ORX324" s="63"/>
      <c r="ORY324" s="63"/>
      <c r="ORZ324" s="63"/>
      <c r="OSA324" s="63"/>
      <c r="OSB324" s="63"/>
      <c r="OSC324" s="63"/>
      <c r="OSD324" s="63"/>
      <c r="OSE324" s="63"/>
      <c r="OSF324" s="63"/>
      <c r="OSG324" s="63"/>
      <c r="OSH324" s="63"/>
      <c r="OSI324" s="63"/>
      <c r="OSJ324" s="63"/>
      <c r="OSK324" s="63"/>
      <c r="OSL324" s="63"/>
      <c r="OSM324" s="63"/>
      <c r="OSN324" s="63"/>
      <c r="OSO324" s="63"/>
      <c r="OSP324" s="63"/>
      <c r="OSQ324" s="63"/>
      <c r="OSR324" s="63"/>
      <c r="OSS324" s="63"/>
      <c r="OST324" s="63"/>
      <c r="OSU324" s="63"/>
      <c r="OSV324" s="63"/>
      <c r="OSW324" s="63"/>
      <c r="OSX324" s="63"/>
      <c r="OSY324" s="63"/>
      <c r="OSZ324" s="63"/>
      <c r="OTA324" s="63"/>
      <c r="OTB324" s="63"/>
      <c r="OTC324" s="63"/>
      <c r="OTD324" s="63"/>
      <c r="OTE324" s="63"/>
      <c r="OTF324" s="63"/>
      <c r="OTG324" s="63"/>
      <c r="OTH324" s="63"/>
      <c r="OTI324" s="63"/>
      <c r="OTJ324" s="63"/>
      <c r="OTK324" s="63"/>
      <c r="OTL324" s="63"/>
      <c r="OTM324" s="63"/>
      <c r="OTN324" s="63"/>
      <c r="OTO324" s="63"/>
      <c r="OTP324" s="63"/>
      <c r="OTQ324" s="63"/>
      <c r="OTR324" s="63"/>
      <c r="OTS324" s="63"/>
      <c r="OTT324" s="63"/>
      <c r="OTU324" s="63"/>
      <c r="OTV324" s="63"/>
      <c r="OTW324" s="63"/>
      <c r="OTX324" s="63"/>
      <c r="OTY324" s="63"/>
      <c r="OTZ324" s="63"/>
      <c r="OUA324" s="63"/>
      <c r="OUB324" s="63"/>
      <c r="OUC324" s="63"/>
      <c r="OUD324" s="63"/>
      <c r="OUE324" s="63"/>
      <c r="OUF324" s="63"/>
      <c r="OUG324" s="63"/>
      <c r="OUH324" s="63"/>
      <c r="OUI324" s="63"/>
      <c r="OUJ324" s="63"/>
      <c r="OUK324" s="63"/>
      <c r="OUL324" s="63"/>
      <c r="OUM324" s="63"/>
      <c r="OUN324" s="63"/>
      <c r="OUO324" s="63"/>
      <c r="OUP324" s="63"/>
      <c r="OUQ324" s="63"/>
      <c r="OUR324" s="63"/>
      <c r="OUS324" s="63"/>
      <c r="OUT324" s="63"/>
      <c r="OUU324" s="63"/>
      <c r="OUV324" s="63"/>
      <c r="OUW324" s="63"/>
      <c r="OUX324" s="63"/>
      <c r="OUY324" s="63"/>
      <c r="OUZ324" s="63"/>
      <c r="OVA324" s="63"/>
      <c r="OVB324" s="63"/>
      <c r="OVC324" s="63"/>
      <c r="OVD324" s="63"/>
      <c r="OVE324" s="63"/>
      <c r="OVF324" s="63"/>
      <c r="OVG324" s="63"/>
      <c r="OVH324" s="63"/>
      <c r="OVI324" s="63"/>
      <c r="OVJ324" s="63"/>
      <c r="OVK324" s="63"/>
      <c r="OVL324" s="63"/>
      <c r="OVM324" s="63"/>
      <c r="OVN324" s="63"/>
      <c r="OVO324" s="63"/>
      <c r="OVP324" s="63"/>
      <c r="OVQ324" s="63"/>
      <c r="OVR324" s="63"/>
      <c r="OVS324" s="63"/>
      <c r="OVT324" s="63"/>
      <c r="OVU324" s="63"/>
      <c r="OVV324" s="63"/>
      <c r="OVW324" s="63"/>
      <c r="OVX324" s="63"/>
      <c r="OVY324" s="63"/>
      <c r="OVZ324" s="63"/>
      <c r="OWA324" s="63"/>
      <c r="OWB324" s="63"/>
      <c r="OWC324" s="63"/>
      <c r="OWD324" s="63"/>
      <c r="OWE324" s="63"/>
      <c r="OWF324" s="63"/>
      <c r="OWG324" s="63"/>
      <c r="OWH324" s="63"/>
      <c r="OWI324" s="63"/>
      <c r="OWJ324" s="63"/>
      <c r="OWK324" s="63"/>
      <c r="OWL324" s="63"/>
      <c r="OWM324" s="63"/>
      <c r="OWN324" s="63"/>
      <c r="OWO324" s="63"/>
      <c r="OWP324" s="63"/>
      <c r="OWQ324" s="63"/>
      <c r="OWR324" s="63"/>
      <c r="OWS324" s="63"/>
      <c r="OWT324" s="63"/>
      <c r="OWU324" s="63"/>
      <c r="OWV324" s="63"/>
      <c r="OWW324" s="63"/>
      <c r="OWX324" s="63"/>
      <c r="OWY324" s="63"/>
      <c r="OWZ324" s="63"/>
      <c r="OXA324" s="63"/>
      <c r="OXB324" s="63"/>
      <c r="OXC324" s="63"/>
      <c r="OXD324" s="63"/>
      <c r="OXE324" s="63"/>
      <c r="OXF324" s="63"/>
      <c r="OXG324" s="63"/>
      <c r="OXH324" s="63"/>
      <c r="OXI324" s="63"/>
      <c r="OXJ324" s="63"/>
      <c r="OXK324" s="63"/>
      <c r="OXL324" s="63"/>
      <c r="OXM324" s="63"/>
      <c r="OXN324" s="63"/>
      <c r="OXO324" s="63"/>
      <c r="OXP324" s="63"/>
      <c r="OXQ324" s="63"/>
      <c r="OXR324" s="63"/>
      <c r="OXS324" s="63"/>
      <c r="OXT324" s="63"/>
      <c r="OXU324" s="63"/>
      <c r="OXV324" s="63"/>
      <c r="OXW324" s="63"/>
      <c r="OXX324" s="63"/>
      <c r="OXY324" s="63"/>
      <c r="OXZ324" s="63"/>
      <c r="OYA324" s="63"/>
      <c r="OYB324" s="63"/>
      <c r="OYC324" s="63"/>
      <c r="OYD324" s="63"/>
      <c r="OYE324" s="63"/>
      <c r="OYF324" s="63"/>
      <c r="OYG324" s="63"/>
      <c r="OYH324" s="63"/>
      <c r="OYI324" s="63"/>
      <c r="OYJ324" s="63"/>
      <c r="OYK324" s="63"/>
      <c r="OYL324" s="63"/>
      <c r="OYM324" s="63"/>
      <c r="OYN324" s="63"/>
      <c r="OYO324" s="63"/>
      <c r="OYP324" s="63"/>
      <c r="OYQ324" s="63"/>
      <c r="OYR324" s="63"/>
      <c r="OYS324" s="63"/>
      <c r="OYT324" s="63"/>
      <c r="OYU324" s="63"/>
      <c r="OYV324" s="63"/>
      <c r="OYW324" s="63"/>
      <c r="OYX324" s="63"/>
      <c r="OYY324" s="63"/>
      <c r="OYZ324" s="63"/>
      <c r="OZA324" s="63"/>
      <c r="OZB324" s="63"/>
      <c r="OZC324" s="63"/>
      <c r="OZD324" s="63"/>
      <c r="OZE324" s="63"/>
      <c r="OZF324" s="63"/>
      <c r="OZG324" s="63"/>
      <c r="OZH324" s="63"/>
      <c r="OZI324" s="63"/>
      <c r="OZJ324" s="63"/>
      <c r="OZK324" s="63"/>
      <c r="OZL324" s="63"/>
      <c r="OZM324" s="63"/>
      <c r="OZN324" s="63"/>
      <c r="OZO324" s="63"/>
      <c r="OZP324" s="63"/>
      <c r="OZQ324" s="63"/>
      <c r="OZR324" s="63"/>
      <c r="OZS324" s="63"/>
      <c r="OZT324" s="63"/>
      <c r="OZU324" s="63"/>
      <c r="OZV324" s="63"/>
      <c r="OZW324" s="63"/>
      <c r="OZX324" s="63"/>
      <c r="OZY324" s="63"/>
      <c r="OZZ324" s="63"/>
      <c r="PAA324" s="63"/>
      <c r="PAB324" s="63"/>
      <c r="PAC324" s="63"/>
      <c r="PAD324" s="63"/>
      <c r="PAE324" s="63"/>
      <c r="PAF324" s="63"/>
      <c r="PAG324" s="63"/>
      <c r="PAH324" s="63"/>
      <c r="PAI324" s="63"/>
      <c r="PAJ324" s="63"/>
      <c r="PAK324" s="63"/>
      <c r="PAL324" s="63"/>
      <c r="PAM324" s="63"/>
      <c r="PAN324" s="63"/>
      <c r="PAO324" s="63"/>
      <c r="PAP324" s="63"/>
      <c r="PAQ324" s="63"/>
      <c r="PAR324" s="63"/>
      <c r="PAS324" s="63"/>
      <c r="PAT324" s="63"/>
      <c r="PAU324" s="63"/>
      <c r="PAV324" s="63"/>
      <c r="PAW324" s="63"/>
      <c r="PAX324" s="63"/>
      <c r="PAY324" s="63"/>
      <c r="PAZ324" s="63"/>
      <c r="PBA324" s="63"/>
      <c r="PBB324" s="63"/>
      <c r="PBC324" s="63"/>
      <c r="PBD324" s="63"/>
      <c r="PBE324" s="63"/>
      <c r="PBF324" s="63"/>
      <c r="PBG324" s="63"/>
      <c r="PBH324" s="63"/>
      <c r="PBI324" s="63"/>
      <c r="PBJ324" s="63"/>
      <c r="PBK324" s="63"/>
      <c r="PBL324" s="63"/>
      <c r="PBM324" s="63"/>
      <c r="PBN324" s="63"/>
      <c r="PBO324" s="63"/>
      <c r="PBP324" s="63"/>
      <c r="PBQ324" s="63"/>
      <c r="PBR324" s="63"/>
      <c r="PBS324" s="63"/>
      <c r="PBT324" s="63"/>
      <c r="PBU324" s="63"/>
      <c r="PBV324" s="63"/>
      <c r="PBW324" s="63"/>
      <c r="PBX324" s="63"/>
      <c r="PBY324" s="63"/>
      <c r="PBZ324" s="63"/>
      <c r="PCA324" s="63"/>
      <c r="PCB324" s="63"/>
      <c r="PCC324" s="63"/>
      <c r="PCD324" s="63"/>
      <c r="PCE324" s="63"/>
      <c r="PCF324" s="63"/>
      <c r="PCG324" s="63"/>
      <c r="PCH324" s="63"/>
      <c r="PCI324" s="63"/>
      <c r="PCJ324" s="63"/>
      <c r="PCK324" s="63"/>
      <c r="PCL324" s="63"/>
      <c r="PCM324" s="63"/>
      <c r="PCN324" s="63"/>
      <c r="PCO324" s="63"/>
      <c r="PCP324" s="63"/>
      <c r="PCQ324" s="63"/>
      <c r="PCR324" s="63"/>
      <c r="PCS324" s="63"/>
      <c r="PCT324" s="63"/>
      <c r="PCU324" s="63"/>
      <c r="PCV324" s="63"/>
      <c r="PCW324" s="63"/>
      <c r="PCX324" s="63"/>
      <c r="PCY324" s="63"/>
      <c r="PCZ324" s="63"/>
      <c r="PDA324" s="63"/>
      <c r="PDB324" s="63"/>
      <c r="PDC324" s="63"/>
      <c r="PDD324" s="63"/>
      <c r="PDE324" s="63"/>
      <c r="PDF324" s="63"/>
      <c r="PDG324" s="63"/>
      <c r="PDH324" s="63"/>
      <c r="PDI324" s="63"/>
      <c r="PDJ324" s="63"/>
      <c r="PDK324" s="63"/>
      <c r="PDL324" s="63"/>
      <c r="PDM324" s="63"/>
      <c r="PDN324" s="63"/>
      <c r="PDO324" s="63"/>
      <c r="PDP324" s="63"/>
      <c r="PDQ324" s="63"/>
      <c r="PDR324" s="63"/>
      <c r="PDS324" s="63"/>
      <c r="PDT324" s="63"/>
      <c r="PDU324" s="63"/>
      <c r="PDV324" s="63"/>
      <c r="PDW324" s="63"/>
      <c r="PDX324" s="63"/>
      <c r="PDY324" s="63"/>
      <c r="PDZ324" s="63"/>
      <c r="PEA324" s="63"/>
      <c r="PEB324" s="63"/>
      <c r="PEC324" s="63"/>
      <c r="PED324" s="63"/>
      <c r="PEE324" s="63"/>
      <c r="PEF324" s="63"/>
      <c r="PEG324" s="63"/>
      <c r="PEH324" s="63"/>
      <c r="PEI324" s="63"/>
      <c r="PEJ324" s="63"/>
      <c r="PEK324" s="63"/>
      <c r="PEL324" s="63"/>
      <c r="PEM324" s="63"/>
      <c r="PEN324" s="63"/>
      <c r="PEO324" s="63"/>
      <c r="PEP324" s="63"/>
      <c r="PEQ324" s="63"/>
      <c r="PER324" s="63"/>
      <c r="PES324" s="63"/>
      <c r="PET324" s="63"/>
      <c r="PEU324" s="63"/>
      <c r="PEV324" s="63"/>
      <c r="PEW324" s="63"/>
      <c r="PEX324" s="63"/>
      <c r="PEY324" s="63"/>
      <c r="PEZ324" s="63"/>
      <c r="PFA324" s="63"/>
      <c r="PFB324" s="63"/>
      <c r="PFC324" s="63"/>
      <c r="PFD324" s="63"/>
      <c r="PFE324" s="63"/>
      <c r="PFF324" s="63"/>
      <c r="PFG324" s="63"/>
      <c r="PFH324" s="63"/>
      <c r="PFI324" s="63"/>
      <c r="PFJ324" s="63"/>
      <c r="PFK324" s="63"/>
      <c r="PFL324" s="63"/>
      <c r="PFM324" s="63"/>
      <c r="PFN324" s="63"/>
      <c r="PFO324" s="63"/>
      <c r="PFP324" s="63"/>
      <c r="PFQ324" s="63"/>
      <c r="PFR324" s="63"/>
      <c r="PFS324" s="63"/>
      <c r="PFT324" s="63"/>
      <c r="PFU324" s="63"/>
      <c r="PFV324" s="63"/>
      <c r="PFW324" s="63"/>
      <c r="PFX324" s="63"/>
      <c r="PFY324" s="63"/>
      <c r="PFZ324" s="63"/>
      <c r="PGA324" s="63"/>
      <c r="PGB324" s="63"/>
      <c r="PGC324" s="63"/>
      <c r="PGD324" s="63"/>
      <c r="PGE324" s="63"/>
      <c r="PGF324" s="63"/>
      <c r="PGG324" s="63"/>
      <c r="PGH324" s="63"/>
      <c r="PGI324" s="63"/>
      <c r="PGJ324" s="63"/>
      <c r="PGK324" s="63"/>
      <c r="PGL324" s="63"/>
      <c r="PGM324" s="63"/>
      <c r="PGN324" s="63"/>
      <c r="PGO324" s="63"/>
      <c r="PGP324" s="63"/>
      <c r="PGQ324" s="63"/>
      <c r="PGR324" s="63"/>
      <c r="PGS324" s="63"/>
      <c r="PGT324" s="63"/>
      <c r="PGU324" s="63"/>
      <c r="PGV324" s="63"/>
      <c r="PGW324" s="63"/>
      <c r="PGX324" s="63"/>
      <c r="PGY324" s="63"/>
      <c r="PGZ324" s="63"/>
      <c r="PHA324" s="63"/>
      <c r="PHB324" s="63"/>
      <c r="PHC324" s="63"/>
      <c r="PHD324" s="63"/>
      <c r="PHE324" s="63"/>
      <c r="PHF324" s="63"/>
      <c r="PHG324" s="63"/>
      <c r="PHH324" s="63"/>
      <c r="PHI324" s="63"/>
      <c r="PHJ324" s="63"/>
      <c r="PHK324" s="63"/>
      <c r="PHL324" s="63"/>
      <c r="PHM324" s="63"/>
      <c r="PHN324" s="63"/>
      <c r="PHO324" s="63"/>
      <c r="PHP324" s="63"/>
      <c r="PHQ324" s="63"/>
      <c r="PHR324" s="63"/>
      <c r="PHS324" s="63"/>
      <c r="PHT324" s="63"/>
      <c r="PHU324" s="63"/>
      <c r="PHV324" s="63"/>
      <c r="PHW324" s="63"/>
      <c r="PHX324" s="63"/>
      <c r="PHY324" s="63"/>
      <c r="PHZ324" s="63"/>
      <c r="PIA324" s="63"/>
      <c r="PIB324" s="63"/>
      <c r="PIC324" s="63"/>
      <c r="PID324" s="63"/>
      <c r="PIE324" s="63"/>
      <c r="PIF324" s="63"/>
      <c r="PIG324" s="63"/>
      <c r="PIH324" s="63"/>
      <c r="PII324" s="63"/>
      <c r="PIJ324" s="63"/>
      <c r="PIK324" s="63"/>
      <c r="PIL324" s="63"/>
      <c r="PIM324" s="63"/>
      <c r="PIN324" s="63"/>
      <c r="PIO324" s="63"/>
      <c r="PIP324" s="63"/>
      <c r="PIQ324" s="63"/>
      <c r="PIR324" s="63"/>
      <c r="PIS324" s="63"/>
      <c r="PIT324" s="63"/>
      <c r="PIU324" s="63"/>
      <c r="PIV324" s="63"/>
      <c r="PIW324" s="63"/>
      <c r="PIX324" s="63"/>
      <c r="PIY324" s="63"/>
      <c r="PIZ324" s="63"/>
      <c r="PJA324" s="63"/>
      <c r="PJB324" s="63"/>
      <c r="PJC324" s="63"/>
      <c r="PJD324" s="63"/>
      <c r="PJE324" s="63"/>
      <c r="PJF324" s="63"/>
      <c r="PJG324" s="63"/>
      <c r="PJH324" s="63"/>
      <c r="PJI324" s="63"/>
      <c r="PJJ324" s="63"/>
      <c r="PJK324" s="63"/>
      <c r="PJL324" s="63"/>
      <c r="PJM324" s="63"/>
      <c r="PJN324" s="63"/>
      <c r="PJO324" s="63"/>
      <c r="PJP324" s="63"/>
      <c r="PJQ324" s="63"/>
      <c r="PJR324" s="63"/>
      <c r="PJS324" s="63"/>
      <c r="PJT324" s="63"/>
      <c r="PJU324" s="63"/>
      <c r="PJV324" s="63"/>
      <c r="PJW324" s="63"/>
      <c r="PJX324" s="63"/>
      <c r="PJY324" s="63"/>
      <c r="PJZ324" s="63"/>
      <c r="PKA324" s="63"/>
      <c r="PKB324" s="63"/>
      <c r="PKC324" s="63"/>
      <c r="PKD324" s="63"/>
      <c r="PKE324" s="63"/>
      <c r="PKF324" s="63"/>
      <c r="PKG324" s="63"/>
      <c r="PKH324" s="63"/>
      <c r="PKI324" s="63"/>
      <c r="PKJ324" s="63"/>
      <c r="PKK324" s="63"/>
      <c r="PKL324" s="63"/>
      <c r="PKM324" s="63"/>
      <c r="PKN324" s="63"/>
      <c r="PKO324" s="63"/>
      <c r="PKP324" s="63"/>
      <c r="PKQ324" s="63"/>
      <c r="PKR324" s="63"/>
      <c r="PKS324" s="63"/>
      <c r="PKT324" s="63"/>
      <c r="PKU324" s="63"/>
      <c r="PKV324" s="63"/>
      <c r="PKW324" s="63"/>
      <c r="PKX324" s="63"/>
      <c r="PKY324" s="63"/>
      <c r="PKZ324" s="63"/>
      <c r="PLA324" s="63"/>
      <c r="PLB324" s="63"/>
      <c r="PLC324" s="63"/>
      <c r="PLD324" s="63"/>
      <c r="PLE324" s="63"/>
      <c r="PLF324" s="63"/>
      <c r="PLG324" s="63"/>
      <c r="PLH324" s="63"/>
      <c r="PLI324" s="63"/>
      <c r="PLJ324" s="63"/>
      <c r="PLK324" s="63"/>
      <c r="PLL324" s="63"/>
      <c r="PLM324" s="63"/>
      <c r="PLN324" s="63"/>
      <c r="PLO324" s="63"/>
      <c r="PLP324" s="63"/>
      <c r="PLQ324" s="63"/>
      <c r="PLR324" s="63"/>
      <c r="PLS324" s="63"/>
      <c r="PLT324" s="63"/>
      <c r="PLU324" s="63"/>
      <c r="PLV324" s="63"/>
      <c r="PLW324" s="63"/>
      <c r="PLX324" s="63"/>
      <c r="PLY324" s="63"/>
      <c r="PLZ324" s="63"/>
      <c r="PMA324" s="63"/>
      <c r="PMB324" s="63"/>
      <c r="PMC324" s="63"/>
      <c r="PMD324" s="63"/>
      <c r="PME324" s="63"/>
      <c r="PMF324" s="63"/>
      <c r="PMG324" s="63"/>
      <c r="PMH324" s="63"/>
      <c r="PMI324" s="63"/>
      <c r="PMJ324" s="63"/>
      <c r="PMK324" s="63"/>
      <c r="PML324" s="63"/>
      <c r="PMM324" s="63"/>
      <c r="PMN324" s="63"/>
      <c r="PMO324" s="63"/>
      <c r="PMP324" s="63"/>
      <c r="PMQ324" s="63"/>
      <c r="PMR324" s="63"/>
      <c r="PMS324" s="63"/>
      <c r="PMT324" s="63"/>
      <c r="PMU324" s="63"/>
      <c r="PMV324" s="63"/>
      <c r="PMW324" s="63"/>
      <c r="PMX324" s="63"/>
      <c r="PMY324" s="63"/>
      <c r="PMZ324" s="63"/>
      <c r="PNA324" s="63"/>
      <c r="PNB324" s="63"/>
      <c r="PNC324" s="63"/>
      <c r="PND324" s="63"/>
      <c r="PNE324" s="63"/>
      <c r="PNF324" s="63"/>
      <c r="PNG324" s="63"/>
      <c r="PNH324" s="63"/>
      <c r="PNI324" s="63"/>
      <c r="PNJ324" s="63"/>
      <c r="PNK324" s="63"/>
      <c r="PNL324" s="63"/>
      <c r="PNM324" s="63"/>
      <c r="PNN324" s="63"/>
      <c r="PNO324" s="63"/>
      <c r="PNP324" s="63"/>
      <c r="PNQ324" s="63"/>
      <c r="PNR324" s="63"/>
      <c r="PNS324" s="63"/>
      <c r="PNT324" s="63"/>
      <c r="PNU324" s="63"/>
      <c r="PNV324" s="63"/>
      <c r="PNW324" s="63"/>
      <c r="PNX324" s="63"/>
      <c r="PNY324" s="63"/>
      <c r="PNZ324" s="63"/>
      <c r="POA324" s="63"/>
      <c r="POB324" s="63"/>
      <c r="POC324" s="63"/>
      <c r="POD324" s="63"/>
      <c r="POE324" s="63"/>
      <c r="POF324" s="63"/>
      <c r="POG324" s="63"/>
      <c r="POH324" s="63"/>
      <c r="POI324" s="63"/>
      <c r="POJ324" s="63"/>
      <c r="POK324" s="63"/>
      <c r="POL324" s="63"/>
      <c r="POM324" s="63"/>
      <c r="PON324" s="63"/>
      <c r="POO324" s="63"/>
      <c r="POP324" s="63"/>
      <c r="POQ324" s="63"/>
      <c r="POR324" s="63"/>
      <c r="POS324" s="63"/>
      <c r="POT324" s="63"/>
      <c r="POU324" s="63"/>
      <c r="POV324" s="63"/>
      <c r="POW324" s="63"/>
      <c r="POX324" s="63"/>
      <c r="POY324" s="63"/>
      <c r="POZ324" s="63"/>
      <c r="PPA324" s="63"/>
      <c r="PPB324" s="63"/>
      <c r="PPC324" s="63"/>
      <c r="PPD324" s="63"/>
      <c r="PPE324" s="63"/>
      <c r="PPF324" s="63"/>
      <c r="PPG324" s="63"/>
      <c r="PPH324" s="63"/>
      <c r="PPI324" s="63"/>
      <c r="PPJ324" s="63"/>
      <c r="PPK324" s="63"/>
      <c r="PPL324" s="63"/>
      <c r="PPM324" s="63"/>
      <c r="PPN324" s="63"/>
      <c r="PPO324" s="63"/>
      <c r="PPP324" s="63"/>
      <c r="PPQ324" s="63"/>
      <c r="PPR324" s="63"/>
      <c r="PPS324" s="63"/>
      <c r="PPT324" s="63"/>
      <c r="PPU324" s="63"/>
      <c r="PPV324" s="63"/>
      <c r="PPW324" s="63"/>
      <c r="PPX324" s="63"/>
      <c r="PPY324" s="63"/>
      <c r="PPZ324" s="63"/>
      <c r="PQA324" s="63"/>
      <c r="PQB324" s="63"/>
      <c r="PQC324" s="63"/>
      <c r="PQD324" s="63"/>
      <c r="PQE324" s="63"/>
      <c r="PQF324" s="63"/>
      <c r="PQG324" s="63"/>
      <c r="PQH324" s="63"/>
      <c r="PQI324" s="63"/>
      <c r="PQJ324" s="63"/>
      <c r="PQK324" s="63"/>
      <c r="PQL324" s="63"/>
      <c r="PQM324" s="63"/>
      <c r="PQN324" s="63"/>
      <c r="PQO324" s="63"/>
      <c r="PQP324" s="63"/>
      <c r="PQQ324" s="63"/>
      <c r="PQR324" s="63"/>
      <c r="PQS324" s="63"/>
      <c r="PQT324" s="63"/>
      <c r="PQU324" s="63"/>
      <c r="PQV324" s="63"/>
      <c r="PQW324" s="63"/>
      <c r="PQX324" s="63"/>
      <c r="PQY324" s="63"/>
      <c r="PQZ324" s="63"/>
      <c r="PRA324" s="63"/>
      <c r="PRB324" s="63"/>
      <c r="PRC324" s="63"/>
      <c r="PRD324" s="63"/>
      <c r="PRE324" s="63"/>
      <c r="PRF324" s="63"/>
      <c r="PRG324" s="63"/>
      <c r="PRH324" s="63"/>
      <c r="PRI324" s="63"/>
      <c r="PRJ324" s="63"/>
      <c r="PRK324" s="63"/>
      <c r="PRL324" s="63"/>
      <c r="PRM324" s="63"/>
      <c r="PRN324" s="63"/>
      <c r="PRO324" s="63"/>
      <c r="PRP324" s="63"/>
      <c r="PRQ324" s="63"/>
      <c r="PRR324" s="63"/>
      <c r="PRS324" s="63"/>
      <c r="PRT324" s="63"/>
      <c r="PRU324" s="63"/>
      <c r="PRV324" s="63"/>
      <c r="PRW324" s="63"/>
      <c r="PRX324" s="63"/>
      <c r="PRY324" s="63"/>
      <c r="PRZ324" s="63"/>
      <c r="PSA324" s="63"/>
      <c r="PSB324" s="63"/>
      <c r="PSC324" s="63"/>
      <c r="PSD324" s="63"/>
      <c r="PSE324" s="63"/>
      <c r="PSF324" s="63"/>
      <c r="PSG324" s="63"/>
      <c r="PSH324" s="63"/>
      <c r="PSI324" s="63"/>
      <c r="PSJ324" s="63"/>
      <c r="PSK324" s="63"/>
      <c r="PSL324" s="63"/>
      <c r="PSM324" s="63"/>
      <c r="PSN324" s="63"/>
      <c r="PSO324" s="63"/>
      <c r="PSP324" s="63"/>
      <c r="PSQ324" s="63"/>
      <c r="PSR324" s="63"/>
      <c r="PSS324" s="63"/>
      <c r="PST324" s="63"/>
      <c r="PSU324" s="63"/>
      <c r="PSV324" s="63"/>
      <c r="PSW324" s="63"/>
      <c r="PSX324" s="63"/>
      <c r="PSY324" s="63"/>
      <c r="PSZ324" s="63"/>
      <c r="PTA324" s="63"/>
      <c r="PTB324" s="63"/>
      <c r="PTC324" s="63"/>
      <c r="PTD324" s="63"/>
      <c r="PTE324" s="63"/>
      <c r="PTF324" s="63"/>
      <c r="PTG324" s="63"/>
      <c r="PTH324" s="63"/>
      <c r="PTI324" s="63"/>
      <c r="PTJ324" s="63"/>
      <c r="PTK324" s="63"/>
      <c r="PTL324" s="63"/>
      <c r="PTM324" s="63"/>
      <c r="PTN324" s="63"/>
      <c r="PTO324" s="63"/>
      <c r="PTP324" s="63"/>
      <c r="PTQ324" s="63"/>
      <c r="PTR324" s="63"/>
      <c r="PTS324" s="63"/>
      <c r="PTT324" s="63"/>
      <c r="PTU324" s="63"/>
      <c r="PTV324" s="63"/>
      <c r="PTW324" s="63"/>
      <c r="PTX324" s="63"/>
      <c r="PTY324" s="63"/>
      <c r="PTZ324" s="63"/>
      <c r="PUA324" s="63"/>
      <c r="PUB324" s="63"/>
      <c r="PUC324" s="63"/>
      <c r="PUD324" s="63"/>
      <c r="PUE324" s="63"/>
      <c r="PUF324" s="63"/>
      <c r="PUG324" s="63"/>
      <c r="PUH324" s="63"/>
      <c r="PUI324" s="63"/>
      <c r="PUJ324" s="63"/>
      <c r="PUK324" s="63"/>
      <c r="PUL324" s="63"/>
      <c r="PUM324" s="63"/>
      <c r="PUN324" s="63"/>
      <c r="PUO324" s="63"/>
      <c r="PUP324" s="63"/>
      <c r="PUQ324" s="63"/>
      <c r="PUR324" s="63"/>
      <c r="PUS324" s="63"/>
      <c r="PUT324" s="63"/>
      <c r="PUU324" s="63"/>
      <c r="PUV324" s="63"/>
      <c r="PUW324" s="63"/>
      <c r="PUX324" s="63"/>
      <c r="PUY324" s="63"/>
      <c r="PUZ324" s="63"/>
      <c r="PVA324" s="63"/>
      <c r="PVB324" s="63"/>
      <c r="PVC324" s="63"/>
      <c r="PVD324" s="63"/>
      <c r="PVE324" s="63"/>
      <c r="PVF324" s="63"/>
      <c r="PVG324" s="63"/>
      <c r="PVH324" s="63"/>
      <c r="PVI324" s="63"/>
      <c r="PVJ324" s="63"/>
      <c r="PVK324" s="63"/>
      <c r="PVL324" s="63"/>
      <c r="PVM324" s="63"/>
      <c r="PVN324" s="63"/>
      <c r="PVO324" s="63"/>
      <c r="PVP324" s="63"/>
      <c r="PVQ324" s="63"/>
      <c r="PVR324" s="63"/>
      <c r="PVS324" s="63"/>
      <c r="PVT324" s="63"/>
      <c r="PVU324" s="63"/>
      <c r="PVV324" s="63"/>
      <c r="PVW324" s="63"/>
      <c r="PVX324" s="63"/>
      <c r="PVY324" s="63"/>
      <c r="PVZ324" s="63"/>
      <c r="PWA324" s="63"/>
      <c r="PWB324" s="63"/>
      <c r="PWC324" s="63"/>
      <c r="PWD324" s="63"/>
      <c r="PWE324" s="63"/>
      <c r="PWF324" s="63"/>
      <c r="PWG324" s="63"/>
      <c r="PWH324" s="63"/>
      <c r="PWI324" s="63"/>
      <c r="PWJ324" s="63"/>
      <c r="PWK324" s="63"/>
      <c r="PWL324" s="63"/>
      <c r="PWM324" s="63"/>
      <c r="PWN324" s="63"/>
      <c r="PWO324" s="63"/>
      <c r="PWP324" s="63"/>
      <c r="PWQ324" s="63"/>
      <c r="PWR324" s="63"/>
      <c r="PWS324" s="63"/>
      <c r="PWT324" s="63"/>
      <c r="PWU324" s="63"/>
      <c r="PWV324" s="63"/>
      <c r="PWW324" s="63"/>
      <c r="PWX324" s="63"/>
      <c r="PWY324" s="63"/>
      <c r="PWZ324" s="63"/>
      <c r="PXA324" s="63"/>
      <c r="PXB324" s="63"/>
      <c r="PXC324" s="63"/>
      <c r="PXD324" s="63"/>
      <c r="PXE324" s="63"/>
      <c r="PXF324" s="63"/>
      <c r="PXG324" s="63"/>
      <c r="PXH324" s="63"/>
      <c r="PXI324" s="63"/>
      <c r="PXJ324" s="63"/>
      <c r="PXK324" s="63"/>
      <c r="PXL324" s="63"/>
      <c r="PXM324" s="63"/>
      <c r="PXN324" s="63"/>
      <c r="PXO324" s="63"/>
      <c r="PXP324" s="63"/>
      <c r="PXQ324" s="63"/>
      <c r="PXR324" s="63"/>
      <c r="PXS324" s="63"/>
      <c r="PXT324" s="63"/>
      <c r="PXU324" s="63"/>
      <c r="PXV324" s="63"/>
      <c r="PXW324" s="63"/>
      <c r="PXX324" s="63"/>
      <c r="PXY324" s="63"/>
      <c r="PXZ324" s="63"/>
      <c r="PYA324" s="63"/>
      <c r="PYB324" s="63"/>
      <c r="PYC324" s="63"/>
      <c r="PYD324" s="63"/>
      <c r="PYE324" s="63"/>
      <c r="PYF324" s="63"/>
      <c r="PYG324" s="63"/>
      <c r="PYH324" s="63"/>
      <c r="PYI324" s="63"/>
      <c r="PYJ324" s="63"/>
      <c r="PYK324" s="63"/>
      <c r="PYL324" s="63"/>
      <c r="PYM324" s="63"/>
      <c r="PYN324" s="63"/>
      <c r="PYO324" s="63"/>
      <c r="PYP324" s="63"/>
      <c r="PYQ324" s="63"/>
      <c r="PYR324" s="63"/>
      <c r="PYS324" s="63"/>
      <c r="PYT324" s="63"/>
      <c r="PYU324" s="63"/>
      <c r="PYV324" s="63"/>
      <c r="PYW324" s="63"/>
      <c r="PYX324" s="63"/>
      <c r="PYY324" s="63"/>
      <c r="PYZ324" s="63"/>
      <c r="PZA324" s="63"/>
      <c r="PZB324" s="63"/>
      <c r="PZC324" s="63"/>
      <c r="PZD324" s="63"/>
      <c r="PZE324" s="63"/>
      <c r="PZF324" s="63"/>
      <c r="PZG324" s="63"/>
      <c r="PZH324" s="63"/>
      <c r="PZI324" s="63"/>
      <c r="PZJ324" s="63"/>
      <c r="PZK324" s="63"/>
      <c r="PZL324" s="63"/>
      <c r="PZM324" s="63"/>
      <c r="PZN324" s="63"/>
      <c r="PZO324" s="63"/>
      <c r="PZP324" s="63"/>
      <c r="PZQ324" s="63"/>
      <c r="PZR324" s="63"/>
      <c r="PZS324" s="63"/>
      <c r="PZT324" s="63"/>
      <c r="PZU324" s="63"/>
      <c r="PZV324" s="63"/>
      <c r="PZW324" s="63"/>
      <c r="PZX324" s="63"/>
      <c r="PZY324" s="63"/>
      <c r="PZZ324" s="63"/>
      <c r="QAA324" s="63"/>
      <c r="QAB324" s="63"/>
      <c r="QAC324" s="63"/>
      <c r="QAD324" s="63"/>
      <c r="QAE324" s="63"/>
      <c r="QAF324" s="63"/>
      <c r="QAG324" s="63"/>
      <c r="QAH324" s="63"/>
      <c r="QAI324" s="63"/>
      <c r="QAJ324" s="63"/>
      <c r="QAK324" s="63"/>
      <c r="QAL324" s="63"/>
      <c r="QAM324" s="63"/>
      <c r="QAN324" s="63"/>
      <c r="QAO324" s="63"/>
      <c r="QAP324" s="63"/>
      <c r="QAQ324" s="63"/>
      <c r="QAR324" s="63"/>
      <c r="QAS324" s="63"/>
      <c r="QAT324" s="63"/>
      <c r="QAU324" s="63"/>
      <c r="QAV324" s="63"/>
      <c r="QAW324" s="63"/>
      <c r="QAX324" s="63"/>
      <c r="QAY324" s="63"/>
      <c r="QAZ324" s="63"/>
      <c r="QBA324" s="63"/>
      <c r="QBB324" s="63"/>
      <c r="QBC324" s="63"/>
      <c r="QBD324" s="63"/>
      <c r="QBE324" s="63"/>
      <c r="QBF324" s="63"/>
      <c r="QBG324" s="63"/>
      <c r="QBH324" s="63"/>
      <c r="QBI324" s="63"/>
      <c r="QBJ324" s="63"/>
      <c r="QBK324" s="63"/>
      <c r="QBL324" s="63"/>
      <c r="QBM324" s="63"/>
      <c r="QBN324" s="63"/>
      <c r="QBO324" s="63"/>
      <c r="QBP324" s="63"/>
      <c r="QBQ324" s="63"/>
      <c r="QBR324" s="63"/>
      <c r="QBS324" s="63"/>
      <c r="QBT324" s="63"/>
      <c r="QBU324" s="63"/>
      <c r="QBV324" s="63"/>
      <c r="QBW324" s="63"/>
      <c r="QBX324" s="63"/>
      <c r="QBY324" s="63"/>
      <c r="QBZ324" s="63"/>
      <c r="QCA324" s="63"/>
      <c r="QCB324" s="63"/>
      <c r="QCC324" s="63"/>
      <c r="QCD324" s="63"/>
      <c r="QCE324" s="63"/>
      <c r="QCF324" s="63"/>
      <c r="QCG324" s="63"/>
      <c r="QCH324" s="63"/>
      <c r="QCI324" s="63"/>
      <c r="QCJ324" s="63"/>
      <c r="QCK324" s="63"/>
      <c r="QCL324" s="63"/>
      <c r="QCM324" s="63"/>
      <c r="QCN324" s="63"/>
      <c r="QCO324" s="63"/>
      <c r="QCP324" s="63"/>
      <c r="QCQ324" s="63"/>
      <c r="QCR324" s="63"/>
      <c r="QCS324" s="63"/>
      <c r="QCT324" s="63"/>
      <c r="QCU324" s="63"/>
      <c r="QCV324" s="63"/>
      <c r="QCW324" s="63"/>
      <c r="QCX324" s="63"/>
      <c r="QCY324" s="63"/>
      <c r="QCZ324" s="63"/>
      <c r="QDA324" s="63"/>
      <c r="QDB324" s="63"/>
      <c r="QDC324" s="63"/>
      <c r="QDD324" s="63"/>
      <c r="QDE324" s="63"/>
      <c r="QDF324" s="63"/>
      <c r="QDG324" s="63"/>
      <c r="QDH324" s="63"/>
      <c r="QDI324" s="63"/>
      <c r="QDJ324" s="63"/>
      <c r="QDK324" s="63"/>
      <c r="QDL324" s="63"/>
      <c r="QDM324" s="63"/>
      <c r="QDN324" s="63"/>
      <c r="QDO324" s="63"/>
      <c r="QDP324" s="63"/>
      <c r="QDQ324" s="63"/>
      <c r="QDR324" s="63"/>
      <c r="QDS324" s="63"/>
      <c r="QDT324" s="63"/>
      <c r="QDU324" s="63"/>
      <c r="QDV324" s="63"/>
      <c r="QDW324" s="63"/>
      <c r="QDX324" s="63"/>
      <c r="QDY324" s="63"/>
      <c r="QDZ324" s="63"/>
      <c r="QEA324" s="63"/>
      <c r="QEB324" s="63"/>
      <c r="QEC324" s="63"/>
      <c r="QED324" s="63"/>
      <c r="QEE324" s="63"/>
      <c r="QEF324" s="63"/>
      <c r="QEG324" s="63"/>
      <c r="QEH324" s="63"/>
      <c r="QEI324" s="63"/>
      <c r="QEJ324" s="63"/>
      <c r="QEK324" s="63"/>
      <c r="QEL324" s="63"/>
      <c r="QEM324" s="63"/>
      <c r="QEN324" s="63"/>
      <c r="QEO324" s="63"/>
      <c r="QEP324" s="63"/>
      <c r="QEQ324" s="63"/>
      <c r="QER324" s="63"/>
      <c r="QES324" s="63"/>
      <c r="QET324" s="63"/>
      <c r="QEU324" s="63"/>
      <c r="QEV324" s="63"/>
      <c r="QEW324" s="63"/>
      <c r="QEX324" s="63"/>
      <c r="QEY324" s="63"/>
      <c r="QEZ324" s="63"/>
      <c r="QFA324" s="63"/>
      <c r="QFB324" s="63"/>
      <c r="QFC324" s="63"/>
      <c r="QFD324" s="63"/>
      <c r="QFE324" s="63"/>
      <c r="QFF324" s="63"/>
      <c r="QFG324" s="63"/>
      <c r="QFH324" s="63"/>
      <c r="QFI324" s="63"/>
      <c r="QFJ324" s="63"/>
      <c r="QFK324" s="63"/>
      <c r="QFL324" s="63"/>
      <c r="QFM324" s="63"/>
      <c r="QFN324" s="63"/>
      <c r="QFO324" s="63"/>
      <c r="QFP324" s="63"/>
      <c r="QFQ324" s="63"/>
      <c r="QFR324" s="63"/>
      <c r="QFS324" s="63"/>
      <c r="QFT324" s="63"/>
      <c r="QFU324" s="63"/>
      <c r="QFV324" s="63"/>
      <c r="QFW324" s="63"/>
      <c r="QFX324" s="63"/>
      <c r="QFY324" s="63"/>
      <c r="QFZ324" s="63"/>
      <c r="QGA324" s="63"/>
      <c r="QGB324" s="63"/>
      <c r="QGC324" s="63"/>
      <c r="QGD324" s="63"/>
      <c r="QGE324" s="63"/>
      <c r="QGF324" s="63"/>
      <c r="QGG324" s="63"/>
      <c r="QGH324" s="63"/>
      <c r="QGI324" s="63"/>
      <c r="QGJ324" s="63"/>
      <c r="QGK324" s="63"/>
      <c r="QGL324" s="63"/>
      <c r="QGM324" s="63"/>
      <c r="QGN324" s="63"/>
      <c r="QGO324" s="63"/>
      <c r="QGP324" s="63"/>
      <c r="QGQ324" s="63"/>
      <c r="QGR324" s="63"/>
      <c r="QGS324" s="63"/>
      <c r="QGT324" s="63"/>
      <c r="QGU324" s="63"/>
      <c r="QGV324" s="63"/>
      <c r="QGW324" s="63"/>
      <c r="QGX324" s="63"/>
      <c r="QGY324" s="63"/>
      <c r="QGZ324" s="63"/>
      <c r="QHA324" s="63"/>
      <c r="QHB324" s="63"/>
      <c r="QHC324" s="63"/>
      <c r="QHD324" s="63"/>
      <c r="QHE324" s="63"/>
      <c r="QHF324" s="63"/>
      <c r="QHG324" s="63"/>
      <c r="QHH324" s="63"/>
      <c r="QHI324" s="63"/>
      <c r="QHJ324" s="63"/>
      <c r="QHK324" s="63"/>
      <c r="QHL324" s="63"/>
      <c r="QHM324" s="63"/>
      <c r="QHN324" s="63"/>
      <c r="QHO324" s="63"/>
      <c r="QHP324" s="63"/>
      <c r="QHQ324" s="63"/>
      <c r="QHR324" s="63"/>
      <c r="QHS324" s="63"/>
      <c r="QHT324" s="63"/>
      <c r="QHU324" s="63"/>
      <c r="QHV324" s="63"/>
      <c r="QHW324" s="63"/>
      <c r="QHX324" s="63"/>
      <c r="QHY324" s="63"/>
      <c r="QHZ324" s="63"/>
      <c r="QIA324" s="63"/>
      <c r="QIB324" s="63"/>
      <c r="QIC324" s="63"/>
      <c r="QID324" s="63"/>
      <c r="QIE324" s="63"/>
      <c r="QIF324" s="63"/>
      <c r="QIG324" s="63"/>
      <c r="QIH324" s="63"/>
      <c r="QII324" s="63"/>
      <c r="QIJ324" s="63"/>
      <c r="QIK324" s="63"/>
      <c r="QIL324" s="63"/>
      <c r="QIM324" s="63"/>
      <c r="QIN324" s="63"/>
      <c r="QIO324" s="63"/>
      <c r="QIP324" s="63"/>
      <c r="QIQ324" s="63"/>
      <c r="QIR324" s="63"/>
      <c r="QIS324" s="63"/>
      <c r="QIT324" s="63"/>
      <c r="QIU324" s="63"/>
      <c r="QIV324" s="63"/>
      <c r="QIW324" s="63"/>
      <c r="QIX324" s="63"/>
      <c r="QIY324" s="63"/>
      <c r="QIZ324" s="63"/>
      <c r="QJA324" s="63"/>
      <c r="QJB324" s="63"/>
      <c r="QJC324" s="63"/>
      <c r="QJD324" s="63"/>
      <c r="QJE324" s="63"/>
      <c r="QJF324" s="63"/>
      <c r="QJG324" s="63"/>
      <c r="QJH324" s="63"/>
      <c r="QJI324" s="63"/>
      <c r="QJJ324" s="63"/>
      <c r="QJK324" s="63"/>
      <c r="QJL324" s="63"/>
      <c r="QJM324" s="63"/>
      <c r="QJN324" s="63"/>
      <c r="QJO324" s="63"/>
      <c r="QJP324" s="63"/>
      <c r="QJQ324" s="63"/>
      <c r="QJR324" s="63"/>
      <c r="QJS324" s="63"/>
      <c r="QJT324" s="63"/>
      <c r="QJU324" s="63"/>
      <c r="QJV324" s="63"/>
      <c r="QJW324" s="63"/>
      <c r="QJX324" s="63"/>
      <c r="QJY324" s="63"/>
      <c r="QJZ324" s="63"/>
      <c r="QKA324" s="63"/>
      <c r="QKB324" s="63"/>
      <c r="QKC324" s="63"/>
      <c r="QKD324" s="63"/>
      <c r="QKE324" s="63"/>
      <c r="QKF324" s="63"/>
      <c r="QKG324" s="63"/>
      <c r="QKH324" s="63"/>
      <c r="QKI324" s="63"/>
      <c r="QKJ324" s="63"/>
      <c r="QKK324" s="63"/>
      <c r="QKL324" s="63"/>
      <c r="QKM324" s="63"/>
      <c r="QKN324" s="63"/>
      <c r="QKO324" s="63"/>
      <c r="QKP324" s="63"/>
      <c r="QKQ324" s="63"/>
      <c r="QKR324" s="63"/>
      <c r="QKS324" s="63"/>
      <c r="QKT324" s="63"/>
      <c r="QKU324" s="63"/>
      <c r="QKV324" s="63"/>
      <c r="QKW324" s="63"/>
      <c r="QKX324" s="63"/>
      <c r="QKY324" s="63"/>
      <c r="QKZ324" s="63"/>
      <c r="QLA324" s="63"/>
      <c r="QLB324" s="63"/>
      <c r="QLC324" s="63"/>
      <c r="QLD324" s="63"/>
      <c r="QLE324" s="63"/>
      <c r="QLF324" s="63"/>
      <c r="QLG324" s="63"/>
      <c r="QLH324" s="63"/>
      <c r="QLI324" s="63"/>
      <c r="QLJ324" s="63"/>
      <c r="QLK324" s="63"/>
      <c r="QLL324" s="63"/>
      <c r="QLM324" s="63"/>
      <c r="QLN324" s="63"/>
      <c r="QLO324" s="63"/>
      <c r="QLP324" s="63"/>
      <c r="QLQ324" s="63"/>
      <c r="QLR324" s="63"/>
      <c r="QLS324" s="63"/>
      <c r="QLT324" s="63"/>
      <c r="QLU324" s="63"/>
      <c r="QLV324" s="63"/>
      <c r="QLW324" s="63"/>
      <c r="QLX324" s="63"/>
      <c r="QLY324" s="63"/>
      <c r="QLZ324" s="63"/>
      <c r="QMA324" s="63"/>
      <c r="QMB324" s="63"/>
      <c r="QMC324" s="63"/>
      <c r="QMD324" s="63"/>
      <c r="QME324" s="63"/>
      <c r="QMF324" s="63"/>
      <c r="QMG324" s="63"/>
      <c r="QMH324" s="63"/>
      <c r="QMI324" s="63"/>
      <c r="QMJ324" s="63"/>
      <c r="QMK324" s="63"/>
      <c r="QML324" s="63"/>
      <c r="QMM324" s="63"/>
      <c r="QMN324" s="63"/>
      <c r="QMO324" s="63"/>
      <c r="QMP324" s="63"/>
      <c r="QMQ324" s="63"/>
      <c r="QMR324" s="63"/>
      <c r="QMS324" s="63"/>
      <c r="QMT324" s="63"/>
      <c r="QMU324" s="63"/>
      <c r="QMV324" s="63"/>
      <c r="QMW324" s="63"/>
      <c r="QMX324" s="63"/>
      <c r="QMY324" s="63"/>
      <c r="QMZ324" s="63"/>
      <c r="QNA324" s="63"/>
      <c r="QNB324" s="63"/>
      <c r="QNC324" s="63"/>
      <c r="QND324" s="63"/>
      <c r="QNE324" s="63"/>
      <c r="QNF324" s="63"/>
      <c r="QNG324" s="63"/>
      <c r="QNH324" s="63"/>
      <c r="QNI324" s="63"/>
      <c r="QNJ324" s="63"/>
      <c r="QNK324" s="63"/>
      <c r="QNL324" s="63"/>
      <c r="QNM324" s="63"/>
      <c r="QNN324" s="63"/>
      <c r="QNO324" s="63"/>
      <c r="QNP324" s="63"/>
      <c r="QNQ324" s="63"/>
      <c r="QNR324" s="63"/>
      <c r="QNS324" s="63"/>
      <c r="QNT324" s="63"/>
      <c r="QNU324" s="63"/>
      <c r="QNV324" s="63"/>
      <c r="QNW324" s="63"/>
      <c r="QNX324" s="63"/>
      <c r="QNY324" s="63"/>
      <c r="QNZ324" s="63"/>
      <c r="QOA324" s="63"/>
      <c r="QOB324" s="63"/>
      <c r="QOC324" s="63"/>
      <c r="QOD324" s="63"/>
      <c r="QOE324" s="63"/>
      <c r="QOF324" s="63"/>
      <c r="QOG324" s="63"/>
      <c r="QOH324" s="63"/>
      <c r="QOI324" s="63"/>
      <c r="QOJ324" s="63"/>
      <c r="QOK324" s="63"/>
      <c r="QOL324" s="63"/>
      <c r="QOM324" s="63"/>
      <c r="QON324" s="63"/>
      <c r="QOO324" s="63"/>
      <c r="QOP324" s="63"/>
      <c r="QOQ324" s="63"/>
      <c r="QOR324" s="63"/>
      <c r="QOS324" s="63"/>
      <c r="QOT324" s="63"/>
      <c r="QOU324" s="63"/>
      <c r="QOV324" s="63"/>
      <c r="QOW324" s="63"/>
      <c r="QOX324" s="63"/>
      <c r="QOY324" s="63"/>
      <c r="QOZ324" s="63"/>
      <c r="QPA324" s="63"/>
      <c r="QPB324" s="63"/>
      <c r="QPC324" s="63"/>
      <c r="QPD324" s="63"/>
      <c r="QPE324" s="63"/>
      <c r="QPF324" s="63"/>
      <c r="QPG324" s="63"/>
      <c r="QPH324" s="63"/>
      <c r="QPI324" s="63"/>
      <c r="QPJ324" s="63"/>
      <c r="QPK324" s="63"/>
      <c r="QPL324" s="63"/>
      <c r="QPM324" s="63"/>
      <c r="QPN324" s="63"/>
      <c r="QPO324" s="63"/>
      <c r="QPP324" s="63"/>
      <c r="QPQ324" s="63"/>
      <c r="QPR324" s="63"/>
      <c r="QPS324" s="63"/>
      <c r="QPT324" s="63"/>
      <c r="QPU324" s="63"/>
      <c r="QPV324" s="63"/>
      <c r="QPW324" s="63"/>
      <c r="QPX324" s="63"/>
      <c r="QPY324" s="63"/>
      <c r="QPZ324" s="63"/>
      <c r="QQA324" s="63"/>
      <c r="QQB324" s="63"/>
      <c r="QQC324" s="63"/>
      <c r="QQD324" s="63"/>
      <c r="QQE324" s="63"/>
      <c r="QQF324" s="63"/>
      <c r="QQG324" s="63"/>
      <c r="QQH324" s="63"/>
      <c r="QQI324" s="63"/>
      <c r="QQJ324" s="63"/>
      <c r="QQK324" s="63"/>
      <c r="QQL324" s="63"/>
      <c r="QQM324" s="63"/>
      <c r="QQN324" s="63"/>
      <c r="QQO324" s="63"/>
      <c r="QQP324" s="63"/>
      <c r="QQQ324" s="63"/>
      <c r="QQR324" s="63"/>
      <c r="QQS324" s="63"/>
      <c r="QQT324" s="63"/>
      <c r="QQU324" s="63"/>
      <c r="QQV324" s="63"/>
      <c r="QQW324" s="63"/>
      <c r="QQX324" s="63"/>
      <c r="QQY324" s="63"/>
      <c r="QQZ324" s="63"/>
      <c r="QRA324" s="63"/>
      <c r="QRB324" s="63"/>
      <c r="QRC324" s="63"/>
      <c r="QRD324" s="63"/>
      <c r="QRE324" s="63"/>
      <c r="QRF324" s="63"/>
      <c r="QRG324" s="63"/>
      <c r="QRH324" s="63"/>
      <c r="QRI324" s="63"/>
      <c r="QRJ324" s="63"/>
      <c r="QRK324" s="63"/>
      <c r="QRL324" s="63"/>
      <c r="QRM324" s="63"/>
      <c r="QRN324" s="63"/>
      <c r="QRO324" s="63"/>
      <c r="QRP324" s="63"/>
      <c r="QRQ324" s="63"/>
      <c r="QRR324" s="63"/>
      <c r="QRS324" s="63"/>
      <c r="QRT324" s="63"/>
      <c r="QRU324" s="63"/>
      <c r="QRV324" s="63"/>
      <c r="QRW324" s="63"/>
      <c r="QRX324" s="63"/>
      <c r="QRY324" s="63"/>
      <c r="QRZ324" s="63"/>
      <c r="QSA324" s="63"/>
      <c r="QSB324" s="63"/>
      <c r="QSC324" s="63"/>
      <c r="QSD324" s="63"/>
      <c r="QSE324" s="63"/>
      <c r="QSF324" s="63"/>
      <c r="QSG324" s="63"/>
      <c r="QSH324" s="63"/>
      <c r="QSI324" s="63"/>
      <c r="QSJ324" s="63"/>
      <c r="QSK324" s="63"/>
      <c r="QSL324" s="63"/>
      <c r="QSM324" s="63"/>
      <c r="QSN324" s="63"/>
      <c r="QSO324" s="63"/>
      <c r="QSP324" s="63"/>
      <c r="QSQ324" s="63"/>
      <c r="QSR324" s="63"/>
      <c r="QSS324" s="63"/>
      <c r="QST324" s="63"/>
      <c r="QSU324" s="63"/>
      <c r="QSV324" s="63"/>
      <c r="QSW324" s="63"/>
      <c r="QSX324" s="63"/>
      <c r="QSY324" s="63"/>
      <c r="QSZ324" s="63"/>
      <c r="QTA324" s="63"/>
      <c r="QTB324" s="63"/>
      <c r="QTC324" s="63"/>
      <c r="QTD324" s="63"/>
      <c r="QTE324" s="63"/>
      <c r="QTF324" s="63"/>
      <c r="QTG324" s="63"/>
      <c r="QTH324" s="63"/>
      <c r="QTI324" s="63"/>
      <c r="QTJ324" s="63"/>
      <c r="QTK324" s="63"/>
      <c r="QTL324" s="63"/>
      <c r="QTM324" s="63"/>
      <c r="QTN324" s="63"/>
      <c r="QTO324" s="63"/>
      <c r="QTP324" s="63"/>
      <c r="QTQ324" s="63"/>
      <c r="QTR324" s="63"/>
      <c r="QTS324" s="63"/>
      <c r="QTT324" s="63"/>
      <c r="QTU324" s="63"/>
      <c r="QTV324" s="63"/>
      <c r="QTW324" s="63"/>
      <c r="QTX324" s="63"/>
      <c r="QTY324" s="63"/>
      <c r="QTZ324" s="63"/>
      <c r="QUA324" s="63"/>
      <c r="QUB324" s="63"/>
      <c r="QUC324" s="63"/>
      <c r="QUD324" s="63"/>
      <c r="QUE324" s="63"/>
      <c r="QUF324" s="63"/>
      <c r="QUG324" s="63"/>
      <c r="QUH324" s="63"/>
      <c r="QUI324" s="63"/>
      <c r="QUJ324" s="63"/>
      <c r="QUK324" s="63"/>
      <c r="QUL324" s="63"/>
      <c r="QUM324" s="63"/>
      <c r="QUN324" s="63"/>
      <c r="QUO324" s="63"/>
      <c r="QUP324" s="63"/>
      <c r="QUQ324" s="63"/>
      <c r="QUR324" s="63"/>
      <c r="QUS324" s="63"/>
      <c r="QUT324" s="63"/>
      <c r="QUU324" s="63"/>
      <c r="QUV324" s="63"/>
      <c r="QUW324" s="63"/>
      <c r="QUX324" s="63"/>
      <c r="QUY324" s="63"/>
      <c r="QUZ324" s="63"/>
      <c r="QVA324" s="63"/>
      <c r="QVB324" s="63"/>
      <c r="QVC324" s="63"/>
      <c r="QVD324" s="63"/>
      <c r="QVE324" s="63"/>
      <c r="QVF324" s="63"/>
      <c r="QVG324" s="63"/>
      <c r="QVH324" s="63"/>
      <c r="QVI324" s="63"/>
      <c r="QVJ324" s="63"/>
      <c r="QVK324" s="63"/>
      <c r="QVL324" s="63"/>
      <c r="QVM324" s="63"/>
      <c r="QVN324" s="63"/>
      <c r="QVO324" s="63"/>
      <c r="QVP324" s="63"/>
      <c r="QVQ324" s="63"/>
      <c r="QVR324" s="63"/>
      <c r="QVS324" s="63"/>
      <c r="QVT324" s="63"/>
      <c r="QVU324" s="63"/>
      <c r="QVV324" s="63"/>
      <c r="QVW324" s="63"/>
      <c r="QVX324" s="63"/>
      <c r="QVY324" s="63"/>
      <c r="QVZ324" s="63"/>
      <c r="QWA324" s="63"/>
      <c r="QWB324" s="63"/>
      <c r="QWC324" s="63"/>
      <c r="QWD324" s="63"/>
      <c r="QWE324" s="63"/>
      <c r="QWF324" s="63"/>
      <c r="QWG324" s="63"/>
      <c r="QWH324" s="63"/>
      <c r="QWI324" s="63"/>
      <c r="QWJ324" s="63"/>
      <c r="QWK324" s="63"/>
      <c r="QWL324" s="63"/>
      <c r="QWM324" s="63"/>
      <c r="QWN324" s="63"/>
      <c r="QWO324" s="63"/>
      <c r="QWP324" s="63"/>
      <c r="QWQ324" s="63"/>
      <c r="QWR324" s="63"/>
      <c r="QWS324" s="63"/>
      <c r="QWT324" s="63"/>
      <c r="QWU324" s="63"/>
      <c r="QWV324" s="63"/>
      <c r="QWW324" s="63"/>
      <c r="QWX324" s="63"/>
      <c r="QWY324" s="63"/>
      <c r="QWZ324" s="63"/>
      <c r="QXA324" s="63"/>
      <c r="QXB324" s="63"/>
      <c r="QXC324" s="63"/>
      <c r="QXD324" s="63"/>
      <c r="QXE324" s="63"/>
      <c r="QXF324" s="63"/>
      <c r="QXG324" s="63"/>
      <c r="QXH324" s="63"/>
      <c r="QXI324" s="63"/>
      <c r="QXJ324" s="63"/>
      <c r="QXK324" s="63"/>
      <c r="QXL324" s="63"/>
      <c r="QXM324" s="63"/>
      <c r="QXN324" s="63"/>
      <c r="QXO324" s="63"/>
      <c r="QXP324" s="63"/>
      <c r="QXQ324" s="63"/>
      <c r="QXR324" s="63"/>
      <c r="QXS324" s="63"/>
      <c r="QXT324" s="63"/>
      <c r="QXU324" s="63"/>
      <c r="QXV324" s="63"/>
      <c r="QXW324" s="63"/>
      <c r="QXX324" s="63"/>
      <c r="QXY324" s="63"/>
      <c r="QXZ324" s="63"/>
      <c r="QYA324" s="63"/>
      <c r="QYB324" s="63"/>
      <c r="QYC324" s="63"/>
      <c r="QYD324" s="63"/>
      <c r="QYE324" s="63"/>
      <c r="QYF324" s="63"/>
      <c r="QYG324" s="63"/>
      <c r="QYH324" s="63"/>
      <c r="QYI324" s="63"/>
      <c r="QYJ324" s="63"/>
      <c r="QYK324" s="63"/>
      <c r="QYL324" s="63"/>
      <c r="QYM324" s="63"/>
      <c r="QYN324" s="63"/>
      <c r="QYO324" s="63"/>
      <c r="QYP324" s="63"/>
      <c r="QYQ324" s="63"/>
      <c r="QYR324" s="63"/>
      <c r="QYS324" s="63"/>
      <c r="QYT324" s="63"/>
      <c r="QYU324" s="63"/>
      <c r="QYV324" s="63"/>
      <c r="QYW324" s="63"/>
      <c r="QYX324" s="63"/>
      <c r="QYY324" s="63"/>
      <c r="QYZ324" s="63"/>
      <c r="QZA324" s="63"/>
      <c r="QZB324" s="63"/>
      <c r="QZC324" s="63"/>
      <c r="QZD324" s="63"/>
      <c r="QZE324" s="63"/>
      <c r="QZF324" s="63"/>
      <c r="QZG324" s="63"/>
      <c r="QZH324" s="63"/>
      <c r="QZI324" s="63"/>
      <c r="QZJ324" s="63"/>
      <c r="QZK324" s="63"/>
      <c r="QZL324" s="63"/>
      <c r="QZM324" s="63"/>
      <c r="QZN324" s="63"/>
      <c r="QZO324" s="63"/>
      <c r="QZP324" s="63"/>
      <c r="QZQ324" s="63"/>
      <c r="QZR324" s="63"/>
      <c r="QZS324" s="63"/>
      <c r="QZT324" s="63"/>
      <c r="QZU324" s="63"/>
      <c r="QZV324" s="63"/>
      <c r="QZW324" s="63"/>
      <c r="QZX324" s="63"/>
      <c r="QZY324" s="63"/>
      <c r="QZZ324" s="63"/>
      <c r="RAA324" s="63"/>
      <c r="RAB324" s="63"/>
      <c r="RAC324" s="63"/>
      <c r="RAD324" s="63"/>
      <c r="RAE324" s="63"/>
      <c r="RAF324" s="63"/>
      <c r="RAG324" s="63"/>
      <c r="RAH324" s="63"/>
      <c r="RAI324" s="63"/>
      <c r="RAJ324" s="63"/>
      <c r="RAK324" s="63"/>
      <c r="RAL324" s="63"/>
      <c r="RAM324" s="63"/>
      <c r="RAN324" s="63"/>
      <c r="RAO324" s="63"/>
      <c r="RAP324" s="63"/>
      <c r="RAQ324" s="63"/>
      <c r="RAR324" s="63"/>
      <c r="RAS324" s="63"/>
      <c r="RAT324" s="63"/>
      <c r="RAU324" s="63"/>
      <c r="RAV324" s="63"/>
      <c r="RAW324" s="63"/>
      <c r="RAX324" s="63"/>
      <c r="RAY324" s="63"/>
      <c r="RAZ324" s="63"/>
      <c r="RBA324" s="63"/>
      <c r="RBB324" s="63"/>
      <c r="RBC324" s="63"/>
      <c r="RBD324" s="63"/>
      <c r="RBE324" s="63"/>
      <c r="RBF324" s="63"/>
      <c r="RBG324" s="63"/>
      <c r="RBH324" s="63"/>
      <c r="RBI324" s="63"/>
      <c r="RBJ324" s="63"/>
      <c r="RBK324" s="63"/>
      <c r="RBL324" s="63"/>
      <c r="RBM324" s="63"/>
      <c r="RBN324" s="63"/>
      <c r="RBO324" s="63"/>
      <c r="RBP324" s="63"/>
      <c r="RBQ324" s="63"/>
      <c r="RBR324" s="63"/>
      <c r="RBS324" s="63"/>
      <c r="RBT324" s="63"/>
      <c r="RBU324" s="63"/>
      <c r="RBV324" s="63"/>
      <c r="RBW324" s="63"/>
      <c r="RBX324" s="63"/>
      <c r="RBY324" s="63"/>
      <c r="RBZ324" s="63"/>
      <c r="RCA324" s="63"/>
      <c r="RCB324" s="63"/>
      <c r="RCC324" s="63"/>
      <c r="RCD324" s="63"/>
      <c r="RCE324" s="63"/>
      <c r="RCF324" s="63"/>
      <c r="RCG324" s="63"/>
      <c r="RCH324" s="63"/>
      <c r="RCI324" s="63"/>
      <c r="RCJ324" s="63"/>
      <c r="RCK324" s="63"/>
      <c r="RCL324" s="63"/>
      <c r="RCM324" s="63"/>
      <c r="RCN324" s="63"/>
      <c r="RCO324" s="63"/>
      <c r="RCP324" s="63"/>
      <c r="RCQ324" s="63"/>
      <c r="RCR324" s="63"/>
      <c r="RCS324" s="63"/>
      <c r="RCT324" s="63"/>
      <c r="RCU324" s="63"/>
      <c r="RCV324" s="63"/>
      <c r="RCW324" s="63"/>
      <c r="RCX324" s="63"/>
      <c r="RCY324" s="63"/>
      <c r="RCZ324" s="63"/>
      <c r="RDA324" s="63"/>
      <c r="RDB324" s="63"/>
      <c r="RDC324" s="63"/>
      <c r="RDD324" s="63"/>
      <c r="RDE324" s="63"/>
      <c r="RDF324" s="63"/>
      <c r="RDG324" s="63"/>
      <c r="RDH324" s="63"/>
      <c r="RDI324" s="63"/>
      <c r="RDJ324" s="63"/>
      <c r="RDK324" s="63"/>
      <c r="RDL324" s="63"/>
      <c r="RDM324" s="63"/>
      <c r="RDN324" s="63"/>
      <c r="RDO324" s="63"/>
      <c r="RDP324" s="63"/>
      <c r="RDQ324" s="63"/>
      <c r="RDR324" s="63"/>
      <c r="RDS324" s="63"/>
      <c r="RDT324" s="63"/>
      <c r="RDU324" s="63"/>
      <c r="RDV324" s="63"/>
      <c r="RDW324" s="63"/>
      <c r="RDX324" s="63"/>
      <c r="RDY324" s="63"/>
      <c r="RDZ324" s="63"/>
      <c r="REA324" s="63"/>
      <c r="REB324" s="63"/>
      <c r="REC324" s="63"/>
      <c r="RED324" s="63"/>
      <c r="REE324" s="63"/>
      <c r="REF324" s="63"/>
      <c r="REG324" s="63"/>
      <c r="REH324" s="63"/>
      <c r="REI324" s="63"/>
      <c r="REJ324" s="63"/>
      <c r="REK324" s="63"/>
      <c r="REL324" s="63"/>
      <c r="REM324" s="63"/>
      <c r="REN324" s="63"/>
      <c r="REO324" s="63"/>
      <c r="REP324" s="63"/>
      <c r="REQ324" s="63"/>
      <c r="RER324" s="63"/>
      <c r="RES324" s="63"/>
      <c r="RET324" s="63"/>
      <c r="REU324" s="63"/>
      <c r="REV324" s="63"/>
      <c r="REW324" s="63"/>
      <c r="REX324" s="63"/>
      <c r="REY324" s="63"/>
      <c r="REZ324" s="63"/>
      <c r="RFA324" s="63"/>
      <c r="RFB324" s="63"/>
      <c r="RFC324" s="63"/>
      <c r="RFD324" s="63"/>
      <c r="RFE324" s="63"/>
      <c r="RFF324" s="63"/>
      <c r="RFG324" s="63"/>
      <c r="RFH324" s="63"/>
      <c r="RFI324" s="63"/>
      <c r="RFJ324" s="63"/>
      <c r="RFK324" s="63"/>
      <c r="RFL324" s="63"/>
      <c r="RFM324" s="63"/>
      <c r="RFN324" s="63"/>
      <c r="RFO324" s="63"/>
      <c r="RFP324" s="63"/>
      <c r="RFQ324" s="63"/>
      <c r="RFR324" s="63"/>
      <c r="RFS324" s="63"/>
      <c r="RFT324" s="63"/>
      <c r="RFU324" s="63"/>
      <c r="RFV324" s="63"/>
      <c r="RFW324" s="63"/>
      <c r="RFX324" s="63"/>
      <c r="RFY324" s="63"/>
      <c r="RFZ324" s="63"/>
      <c r="RGA324" s="63"/>
      <c r="RGB324" s="63"/>
      <c r="RGC324" s="63"/>
      <c r="RGD324" s="63"/>
      <c r="RGE324" s="63"/>
      <c r="RGF324" s="63"/>
      <c r="RGG324" s="63"/>
      <c r="RGH324" s="63"/>
      <c r="RGI324" s="63"/>
      <c r="RGJ324" s="63"/>
      <c r="RGK324" s="63"/>
      <c r="RGL324" s="63"/>
      <c r="RGM324" s="63"/>
      <c r="RGN324" s="63"/>
      <c r="RGO324" s="63"/>
      <c r="RGP324" s="63"/>
      <c r="RGQ324" s="63"/>
      <c r="RGR324" s="63"/>
      <c r="RGS324" s="63"/>
      <c r="RGT324" s="63"/>
      <c r="RGU324" s="63"/>
      <c r="RGV324" s="63"/>
      <c r="RGW324" s="63"/>
      <c r="RGX324" s="63"/>
      <c r="RGY324" s="63"/>
      <c r="RGZ324" s="63"/>
      <c r="RHA324" s="63"/>
      <c r="RHB324" s="63"/>
      <c r="RHC324" s="63"/>
      <c r="RHD324" s="63"/>
      <c r="RHE324" s="63"/>
      <c r="RHF324" s="63"/>
      <c r="RHG324" s="63"/>
      <c r="RHH324" s="63"/>
      <c r="RHI324" s="63"/>
      <c r="RHJ324" s="63"/>
      <c r="RHK324" s="63"/>
      <c r="RHL324" s="63"/>
      <c r="RHM324" s="63"/>
      <c r="RHN324" s="63"/>
      <c r="RHO324" s="63"/>
      <c r="RHP324" s="63"/>
      <c r="RHQ324" s="63"/>
      <c r="RHR324" s="63"/>
      <c r="RHS324" s="63"/>
      <c r="RHT324" s="63"/>
      <c r="RHU324" s="63"/>
      <c r="RHV324" s="63"/>
      <c r="RHW324" s="63"/>
      <c r="RHX324" s="63"/>
      <c r="RHY324" s="63"/>
      <c r="RHZ324" s="63"/>
      <c r="RIA324" s="63"/>
      <c r="RIB324" s="63"/>
      <c r="RIC324" s="63"/>
      <c r="RID324" s="63"/>
      <c r="RIE324" s="63"/>
      <c r="RIF324" s="63"/>
      <c r="RIG324" s="63"/>
      <c r="RIH324" s="63"/>
      <c r="RII324" s="63"/>
      <c r="RIJ324" s="63"/>
      <c r="RIK324" s="63"/>
      <c r="RIL324" s="63"/>
      <c r="RIM324" s="63"/>
      <c r="RIN324" s="63"/>
      <c r="RIO324" s="63"/>
      <c r="RIP324" s="63"/>
      <c r="RIQ324" s="63"/>
      <c r="RIR324" s="63"/>
      <c r="RIS324" s="63"/>
      <c r="RIT324" s="63"/>
      <c r="RIU324" s="63"/>
      <c r="RIV324" s="63"/>
      <c r="RIW324" s="63"/>
      <c r="RIX324" s="63"/>
      <c r="RIY324" s="63"/>
      <c r="RIZ324" s="63"/>
      <c r="RJA324" s="63"/>
      <c r="RJB324" s="63"/>
      <c r="RJC324" s="63"/>
      <c r="RJD324" s="63"/>
      <c r="RJE324" s="63"/>
      <c r="RJF324" s="63"/>
      <c r="RJG324" s="63"/>
      <c r="RJH324" s="63"/>
      <c r="RJI324" s="63"/>
      <c r="RJJ324" s="63"/>
      <c r="RJK324" s="63"/>
      <c r="RJL324" s="63"/>
      <c r="RJM324" s="63"/>
      <c r="RJN324" s="63"/>
      <c r="RJO324" s="63"/>
      <c r="RJP324" s="63"/>
      <c r="RJQ324" s="63"/>
      <c r="RJR324" s="63"/>
      <c r="RJS324" s="63"/>
      <c r="RJT324" s="63"/>
      <c r="RJU324" s="63"/>
      <c r="RJV324" s="63"/>
      <c r="RJW324" s="63"/>
      <c r="RJX324" s="63"/>
      <c r="RJY324" s="63"/>
      <c r="RJZ324" s="63"/>
      <c r="RKA324" s="63"/>
      <c r="RKB324" s="63"/>
      <c r="RKC324" s="63"/>
      <c r="RKD324" s="63"/>
      <c r="RKE324" s="63"/>
      <c r="RKF324" s="63"/>
      <c r="RKG324" s="63"/>
      <c r="RKH324" s="63"/>
      <c r="RKI324" s="63"/>
      <c r="RKJ324" s="63"/>
      <c r="RKK324" s="63"/>
      <c r="RKL324" s="63"/>
      <c r="RKM324" s="63"/>
      <c r="RKN324" s="63"/>
      <c r="RKO324" s="63"/>
      <c r="RKP324" s="63"/>
      <c r="RKQ324" s="63"/>
      <c r="RKR324" s="63"/>
      <c r="RKS324" s="63"/>
      <c r="RKT324" s="63"/>
      <c r="RKU324" s="63"/>
      <c r="RKV324" s="63"/>
      <c r="RKW324" s="63"/>
      <c r="RKX324" s="63"/>
      <c r="RKY324" s="63"/>
      <c r="RKZ324" s="63"/>
      <c r="RLA324" s="63"/>
      <c r="RLB324" s="63"/>
      <c r="RLC324" s="63"/>
      <c r="RLD324" s="63"/>
      <c r="RLE324" s="63"/>
      <c r="RLF324" s="63"/>
      <c r="RLG324" s="63"/>
      <c r="RLH324" s="63"/>
      <c r="RLI324" s="63"/>
      <c r="RLJ324" s="63"/>
      <c r="RLK324" s="63"/>
      <c r="RLL324" s="63"/>
      <c r="RLM324" s="63"/>
      <c r="RLN324" s="63"/>
      <c r="RLO324" s="63"/>
      <c r="RLP324" s="63"/>
      <c r="RLQ324" s="63"/>
      <c r="RLR324" s="63"/>
      <c r="RLS324" s="63"/>
      <c r="RLT324" s="63"/>
      <c r="RLU324" s="63"/>
      <c r="RLV324" s="63"/>
      <c r="RLW324" s="63"/>
      <c r="RLX324" s="63"/>
      <c r="RLY324" s="63"/>
      <c r="RLZ324" s="63"/>
      <c r="RMA324" s="63"/>
      <c r="RMB324" s="63"/>
      <c r="RMC324" s="63"/>
      <c r="RMD324" s="63"/>
      <c r="RME324" s="63"/>
      <c r="RMF324" s="63"/>
      <c r="RMG324" s="63"/>
      <c r="RMH324" s="63"/>
      <c r="RMI324" s="63"/>
      <c r="RMJ324" s="63"/>
      <c r="RMK324" s="63"/>
      <c r="RML324" s="63"/>
      <c r="RMM324" s="63"/>
      <c r="RMN324" s="63"/>
      <c r="RMO324" s="63"/>
      <c r="RMP324" s="63"/>
      <c r="RMQ324" s="63"/>
      <c r="RMR324" s="63"/>
      <c r="RMS324" s="63"/>
      <c r="RMT324" s="63"/>
      <c r="RMU324" s="63"/>
      <c r="RMV324" s="63"/>
      <c r="RMW324" s="63"/>
      <c r="RMX324" s="63"/>
      <c r="RMY324" s="63"/>
      <c r="RMZ324" s="63"/>
      <c r="RNA324" s="63"/>
      <c r="RNB324" s="63"/>
      <c r="RNC324" s="63"/>
      <c r="RND324" s="63"/>
      <c r="RNE324" s="63"/>
      <c r="RNF324" s="63"/>
      <c r="RNG324" s="63"/>
      <c r="RNH324" s="63"/>
      <c r="RNI324" s="63"/>
      <c r="RNJ324" s="63"/>
      <c r="RNK324" s="63"/>
      <c r="RNL324" s="63"/>
      <c r="RNM324" s="63"/>
      <c r="RNN324" s="63"/>
      <c r="RNO324" s="63"/>
      <c r="RNP324" s="63"/>
      <c r="RNQ324" s="63"/>
      <c r="RNR324" s="63"/>
      <c r="RNS324" s="63"/>
      <c r="RNT324" s="63"/>
      <c r="RNU324" s="63"/>
      <c r="RNV324" s="63"/>
      <c r="RNW324" s="63"/>
      <c r="RNX324" s="63"/>
      <c r="RNY324" s="63"/>
      <c r="RNZ324" s="63"/>
      <c r="ROA324" s="63"/>
      <c r="ROB324" s="63"/>
      <c r="ROC324" s="63"/>
      <c r="ROD324" s="63"/>
      <c r="ROE324" s="63"/>
      <c r="ROF324" s="63"/>
      <c r="ROG324" s="63"/>
      <c r="ROH324" s="63"/>
      <c r="ROI324" s="63"/>
      <c r="ROJ324" s="63"/>
      <c r="ROK324" s="63"/>
      <c r="ROL324" s="63"/>
      <c r="ROM324" s="63"/>
      <c r="RON324" s="63"/>
      <c r="ROO324" s="63"/>
      <c r="ROP324" s="63"/>
      <c r="ROQ324" s="63"/>
      <c r="ROR324" s="63"/>
      <c r="ROS324" s="63"/>
      <c r="ROT324" s="63"/>
      <c r="ROU324" s="63"/>
      <c r="ROV324" s="63"/>
      <c r="ROW324" s="63"/>
      <c r="ROX324" s="63"/>
      <c r="ROY324" s="63"/>
      <c r="ROZ324" s="63"/>
      <c r="RPA324" s="63"/>
      <c r="RPB324" s="63"/>
      <c r="RPC324" s="63"/>
      <c r="RPD324" s="63"/>
      <c r="RPE324" s="63"/>
      <c r="RPF324" s="63"/>
      <c r="RPG324" s="63"/>
      <c r="RPH324" s="63"/>
      <c r="RPI324" s="63"/>
      <c r="RPJ324" s="63"/>
      <c r="RPK324" s="63"/>
      <c r="RPL324" s="63"/>
      <c r="RPM324" s="63"/>
      <c r="RPN324" s="63"/>
      <c r="RPO324" s="63"/>
      <c r="RPP324" s="63"/>
      <c r="RPQ324" s="63"/>
      <c r="RPR324" s="63"/>
      <c r="RPS324" s="63"/>
      <c r="RPT324" s="63"/>
      <c r="RPU324" s="63"/>
      <c r="RPV324" s="63"/>
      <c r="RPW324" s="63"/>
      <c r="RPX324" s="63"/>
      <c r="RPY324" s="63"/>
      <c r="RPZ324" s="63"/>
      <c r="RQA324" s="63"/>
      <c r="RQB324" s="63"/>
      <c r="RQC324" s="63"/>
      <c r="RQD324" s="63"/>
      <c r="RQE324" s="63"/>
      <c r="RQF324" s="63"/>
      <c r="RQG324" s="63"/>
      <c r="RQH324" s="63"/>
      <c r="RQI324" s="63"/>
      <c r="RQJ324" s="63"/>
      <c r="RQK324" s="63"/>
      <c r="RQL324" s="63"/>
      <c r="RQM324" s="63"/>
      <c r="RQN324" s="63"/>
      <c r="RQO324" s="63"/>
      <c r="RQP324" s="63"/>
      <c r="RQQ324" s="63"/>
      <c r="RQR324" s="63"/>
      <c r="RQS324" s="63"/>
      <c r="RQT324" s="63"/>
      <c r="RQU324" s="63"/>
      <c r="RQV324" s="63"/>
      <c r="RQW324" s="63"/>
      <c r="RQX324" s="63"/>
      <c r="RQY324" s="63"/>
      <c r="RQZ324" s="63"/>
      <c r="RRA324" s="63"/>
      <c r="RRB324" s="63"/>
      <c r="RRC324" s="63"/>
      <c r="RRD324" s="63"/>
      <c r="RRE324" s="63"/>
      <c r="RRF324" s="63"/>
      <c r="RRG324" s="63"/>
      <c r="RRH324" s="63"/>
      <c r="RRI324" s="63"/>
      <c r="RRJ324" s="63"/>
      <c r="RRK324" s="63"/>
      <c r="RRL324" s="63"/>
      <c r="RRM324" s="63"/>
      <c r="RRN324" s="63"/>
      <c r="RRO324" s="63"/>
      <c r="RRP324" s="63"/>
      <c r="RRQ324" s="63"/>
      <c r="RRR324" s="63"/>
      <c r="RRS324" s="63"/>
      <c r="RRT324" s="63"/>
      <c r="RRU324" s="63"/>
      <c r="RRV324" s="63"/>
      <c r="RRW324" s="63"/>
      <c r="RRX324" s="63"/>
      <c r="RRY324" s="63"/>
      <c r="RRZ324" s="63"/>
      <c r="RSA324" s="63"/>
      <c r="RSB324" s="63"/>
      <c r="RSC324" s="63"/>
      <c r="RSD324" s="63"/>
      <c r="RSE324" s="63"/>
      <c r="RSF324" s="63"/>
      <c r="RSG324" s="63"/>
      <c r="RSH324" s="63"/>
      <c r="RSI324" s="63"/>
      <c r="RSJ324" s="63"/>
      <c r="RSK324" s="63"/>
      <c r="RSL324" s="63"/>
      <c r="RSM324" s="63"/>
      <c r="RSN324" s="63"/>
      <c r="RSO324" s="63"/>
      <c r="RSP324" s="63"/>
      <c r="RSQ324" s="63"/>
      <c r="RSR324" s="63"/>
      <c r="RSS324" s="63"/>
      <c r="RST324" s="63"/>
      <c r="RSU324" s="63"/>
      <c r="RSV324" s="63"/>
      <c r="RSW324" s="63"/>
      <c r="RSX324" s="63"/>
      <c r="RSY324" s="63"/>
      <c r="RSZ324" s="63"/>
      <c r="RTA324" s="63"/>
      <c r="RTB324" s="63"/>
      <c r="RTC324" s="63"/>
      <c r="RTD324" s="63"/>
      <c r="RTE324" s="63"/>
      <c r="RTF324" s="63"/>
      <c r="RTG324" s="63"/>
      <c r="RTH324" s="63"/>
      <c r="RTI324" s="63"/>
      <c r="RTJ324" s="63"/>
      <c r="RTK324" s="63"/>
      <c r="RTL324" s="63"/>
      <c r="RTM324" s="63"/>
      <c r="RTN324" s="63"/>
      <c r="RTO324" s="63"/>
      <c r="RTP324" s="63"/>
      <c r="RTQ324" s="63"/>
      <c r="RTR324" s="63"/>
      <c r="RTS324" s="63"/>
      <c r="RTT324" s="63"/>
      <c r="RTU324" s="63"/>
      <c r="RTV324" s="63"/>
      <c r="RTW324" s="63"/>
      <c r="RTX324" s="63"/>
      <c r="RTY324" s="63"/>
      <c r="RTZ324" s="63"/>
      <c r="RUA324" s="63"/>
      <c r="RUB324" s="63"/>
      <c r="RUC324" s="63"/>
      <c r="RUD324" s="63"/>
      <c r="RUE324" s="63"/>
      <c r="RUF324" s="63"/>
      <c r="RUG324" s="63"/>
      <c r="RUH324" s="63"/>
      <c r="RUI324" s="63"/>
      <c r="RUJ324" s="63"/>
      <c r="RUK324" s="63"/>
      <c r="RUL324" s="63"/>
      <c r="RUM324" s="63"/>
      <c r="RUN324" s="63"/>
      <c r="RUO324" s="63"/>
      <c r="RUP324" s="63"/>
      <c r="RUQ324" s="63"/>
      <c r="RUR324" s="63"/>
      <c r="RUS324" s="63"/>
      <c r="RUT324" s="63"/>
      <c r="RUU324" s="63"/>
      <c r="RUV324" s="63"/>
      <c r="RUW324" s="63"/>
      <c r="RUX324" s="63"/>
      <c r="RUY324" s="63"/>
      <c r="RUZ324" s="63"/>
      <c r="RVA324" s="63"/>
      <c r="RVB324" s="63"/>
      <c r="RVC324" s="63"/>
      <c r="RVD324" s="63"/>
      <c r="RVE324" s="63"/>
      <c r="RVF324" s="63"/>
      <c r="RVG324" s="63"/>
      <c r="RVH324" s="63"/>
      <c r="RVI324" s="63"/>
      <c r="RVJ324" s="63"/>
      <c r="RVK324" s="63"/>
      <c r="RVL324" s="63"/>
      <c r="RVM324" s="63"/>
      <c r="RVN324" s="63"/>
      <c r="RVO324" s="63"/>
      <c r="RVP324" s="63"/>
      <c r="RVQ324" s="63"/>
      <c r="RVR324" s="63"/>
      <c r="RVS324" s="63"/>
      <c r="RVT324" s="63"/>
      <c r="RVU324" s="63"/>
      <c r="RVV324" s="63"/>
      <c r="RVW324" s="63"/>
      <c r="RVX324" s="63"/>
      <c r="RVY324" s="63"/>
      <c r="RVZ324" s="63"/>
      <c r="RWA324" s="63"/>
      <c r="RWB324" s="63"/>
      <c r="RWC324" s="63"/>
      <c r="RWD324" s="63"/>
      <c r="RWE324" s="63"/>
      <c r="RWF324" s="63"/>
      <c r="RWG324" s="63"/>
      <c r="RWH324" s="63"/>
      <c r="RWI324" s="63"/>
      <c r="RWJ324" s="63"/>
      <c r="RWK324" s="63"/>
      <c r="RWL324" s="63"/>
      <c r="RWM324" s="63"/>
      <c r="RWN324" s="63"/>
      <c r="RWO324" s="63"/>
      <c r="RWP324" s="63"/>
      <c r="RWQ324" s="63"/>
      <c r="RWR324" s="63"/>
      <c r="RWS324" s="63"/>
      <c r="RWT324" s="63"/>
      <c r="RWU324" s="63"/>
      <c r="RWV324" s="63"/>
      <c r="RWW324" s="63"/>
      <c r="RWX324" s="63"/>
      <c r="RWY324" s="63"/>
      <c r="RWZ324" s="63"/>
      <c r="RXA324" s="63"/>
      <c r="RXB324" s="63"/>
      <c r="RXC324" s="63"/>
      <c r="RXD324" s="63"/>
      <c r="RXE324" s="63"/>
      <c r="RXF324" s="63"/>
      <c r="RXG324" s="63"/>
      <c r="RXH324" s="63"/>
      <c r="RXI324" s="63"/>
      <c r="RXJ324" s="63"/>
      <c r="RXK324" s="63"/>
      <c r="RXL324" s="63"/>
      <c r="RXM324" s="63"/>
      <c r="RXN324" s="63"/>
      <c r="RXO324" s="63"/>
      <c r="RXP324" s="63"/>
      <c r="RXQ324" s="63"/>
      <c r="RXR324" s="63"/>
      <c r="RXS324" s="63"/>
      <c r="RXT324" s="63"/>
      <c r="RXU324" s="63"/>
      <c r="RXV324" s="63"/>
      <c r="RXW324" s="63"/>
      <c r="RXX324" s="63"/>
      <c r="RXY324" s="63"/>
      <c r="RXZ324" s="63"/>
      <c r="RYA324" s="63"/>
      <c r="RYB324" s="63"/>
      <c r="RYC324" s="63"/>
      <c r="RYD324" s="63"/>
      <c r="RYE324" s="63"/>
      <c r="RYF324" s="63"/>
      <c r="RYG324" s="63"/>
      <c r="RYH324" s="63"/>
      <c r="RYI324" s="63"/>
      <c r="RYJ324" s="63"/>
      <c r="RYK324" s="63"/>
      <c r="RYL324" s="63"/>
      <c r="RYM324" s="63"/>
      <c r="RYN324" s="63"/>
      <c r="RYO324" s="63"/>
      <c r="RYP324" s="63"/>
      <c r="RYQ324" s="63"/>
      <c r="RYR324" s="63"/>
      <c r="RYS324" s="63"/>
      <c r="RYT324" s="63"/>
      <c r="RYU324" s="63"/>
      <c r="RYV324" s="63"/>
      <c r="RYW324" s="63"/>
      <c r="RYX324" s="63"/>
      <c r="RYY324" s="63"/>
      <c r="RYZ324" s="63"/>
      <c r="RZA324" s="63"/>
      <c r="RZB324" s="63"/>
      <c r="RZC324" s="63"/>
      <c r="RZD324" s="63"/>
      <c r="RZE324" s="63"/>
      <c r="RZF324" s="63"/>
      <c r="RZG324" s="63"/>
      <c r="RZH324" s="63"/>
      <c r="RZI324" s="63"/>
      <c r="RZJ324" s="63"/>
      <c r="RZK324" s="63"/>
      <c r="RZL324" s="63"/>
      <c r="RZM324" s="63"/>
      <c r="RZN324" s="63"/>
      <c r="RZO324" s="63"/>
      <c r="RZP324" s="63"/>
      <c r="RZQ324" s="63"/>
      <c r="RZR324" s="63"/>
      <c r="RZS324" s="63"/>
      <c r="RZT324" s="63"/>
      <c r="RZU324" s="63"/>
      <c r="RZV324" s="63"/>
      <c r="RZW324" s="63"/>
      <c r="RZX324" s="63"/>
      <c r="RZY324" s="63"/>
      <c r="RZZ324" s="63"/>
      <c r="SAA324" s="63"/>
      <c r="SAB324" s="63"/>
      <c r="SAC324" s="63"/>
      <c r="SAD324" s="63"/>
      <c r="SAE324" s="63"/>
      <c r="SAF324" s="63"/>
      <c r="SAG324" s="63"/>
      <c r="SAH324" s="63"/>
      <c r="SAI324" s="63"/>
      <c r="SAJ324" s="63"/>
      <c r="SAK324" s="63"/>
      <c r="SAL324" s="63"/>
      <c r="SAM324" s="63"/>
      <c r="SAN324" s="63"/>
      <c r="SAO324" s="63"/>
      <c r="SAP324" s="63"/>
      <c r="SAQ324" s="63"/>
      <c r="SAR324" s="63"/>
      <c r="SAS324" s="63"/>
      <c r="SAT324" s="63"/>
      <c r="SAU324" s="63"/>
      <c r="SAV324" s="63"/>
      <c r="SAW324" s="63"/>
      <c r="SAX324" s="63"/>
      <c r="SAY324" s="63"/>
      <c r="SAZ324" s="63"/>
      <c r="SBA324" s="63"/>
      <c r="SBB324" s="63"/>
      <c r="SBC324" s="63"/>
      <c r="SBD324" s="63"/>
      <c r="SBE324" s="63"/>
      <c r="SBF324" s="63"/>
      <c r="SBG324" s="63"/>
      <c r="SBH324" s="63"/>
      <c r="SBI324" s="63"/>
      <c r="SBJ324" s="63"/>
      <c r="SBK324" s="63"/>
      <c r="SBL324" s="63"/>
      <c r="SBM324" s="63"/>
      <c r="SBN324" s="63"/>
      <c r="SBO324" s="63"/>
      <c r="SBP324" s="63"/>
      <c r="SBQ324" s="63"/>
      <c r="SBR324" s="63"/>
      <c r="SBS324" s="63"/>
      <c r="SBT324" s="63"/>
      <c r="SBU324" s="63"/>
      <c r="SBV324" s="63"/>
      <c r="SBW324" s="63"/>
      <c r="SBX324" s="63"/>
      <c r="SBY324" s="63"/>
      <c r="SBZ324" s="63"/>
      <c r="SCA324" s="63"/>
      <c r="SCB324" s="63"/>
      <c r="SCC324" s="63"/>
      <c r="SCD324" s="63"/>
      <c r="SCE324" s="63"/>
      <c r="SCF324" s="63"/>
      <c r="SCG324" s="63"/>
      <c r="SCH324" s="63"/>
      <c r="SCI324" s="63"/>
      <c r="SCJ324" s="63"/>
      <c r="SCK324" s="63"/>
      <c r="SCL324" s="63"/>
      <c r="SCM324" s="63"/>
      <c r="SCN324" s="63"/>
      <c r="SCO324" s="63"/>
      <c r="SCP324" s="63"/>
      <c r="SCQ324" s="63"/>
      <c r="SCR324" s="63"/>
      <c r="SCS324" s="63"/>
      <c r="SCT324" s="63"/>
      <c r="SCU324" s="63"/>
      <c r="SCV324" s="63"/>
      <c r="SCW324" s="63"/>
      <c r="SCX324" s="63"/>
      <c r="SCY324" s="63"/>
      <c r="SCZ324" s="63"/>
      <c r="SDA324" s="63"/>
      <c r="SDB324" s="63"/>
      <c r="SDC324" s="63"/>
      <c r="SDD324" s="63"/>
      <c r="SDE324" s="63"/>
      <c r="SDF324" s="63"/>
      <c r="SDG324" s="63"/>
      <c r="SDH324" s="63"/>
      <c r="SDI324" s="63"/>
      <c r="SDJ324" s="63"/>
      <c r="SDK324" s="63"/>
      <c r="SDL324" s="63"/>
      <c r="SDM324" s="63"/>
      <c r="SDN324" s="63"/>
      <c r="SDO324" s="63"/>
      <c r="SDP324" s="63"/>
      <c r="SDQ324" s="63"/>
      <c r="SDR324" s="63"/>
      <c r="SDS324" s="63"/>
      <c r="SDT324" s="63"/>
      <c r="SDU324" s="63"/>
      <c r="SDV324" s="63"/>
      <c r="SDW324" s="63"/>
      <c r="SDX324" s="63"/>
      <c r="SDY324" s="63"/>
      <c r="SDZ324" s="63"/>
      <c r="SEA324" s="63"/>
      <c r="SEB324" s="63"/>
      <c r="SEC324" s="63"/>
      <c r="SED324" s="63"/>
      <c r="SEE324" s="63"/>
      <c r="SEF324" s="63"/>
      <c r="SEG324" s="63"/>
      <c r="SEH324" s="63"/>
      <c r="SEI324" s="63"/>
      <c r="SEJ324" s="63"/>
      <c r="SEK324" s="63"/>
      <c r="SEL324" s="63"/>
      <c r="SEM324" s="63"/>
      <c r="SEN324" s="63"/>
      <c r="SEO324" s="63"/>
      <c r="SEP324" s="63"/>
      <c r="SEQ324" s="63"/>
      <c r="SER324" s="63"/>
      <c r="SES324" s="63"/>
      <c r="SET324" s="63"/>
      <c r="SEU324" s="63"/>
      <c r="SEV324" s="63"/>
      <c r="SEW324" s="63"/>
      <c r="SEX324" s="63"/>
      <c r="SEY324" s="63"/>
      <c r="SEZ324" s="63"/>
      <c r="SFA324" s="63"/>
      <c r="SFB324" s="63"/>
      <c r="SFC324" s="63"/>
      <c r="SFD324" s="63"/>
      <c r="SFE324" s="63"/>
      <c r="SFF324" s="63"/>
      <c r="SFG324" s="63"/>
      <c r="SFH324" s="63"/>
      <c r="SFI324" s="63"/>
      <c r="SFJ324" s="63"/>
      <c r="SFK324" s="63"/>
      <c r="SFL324" s="63"/>
      <c r="SFM324" s="63"/>
      <c r="SFN324" s="63"/>
      <c r="SFO324" s="63"/>
      <c r="SFP324" s="63"/>
      <c r="SFQ324" s="63"/>
      <c r="SFR324" s="63"/>
      <c r="SFS324" s="63"/>
      <c r="SFT324" s="63"/>
      <c r="SFU324" s="63"/>
      <c r="SFV324" s="63"/>
      <c r="SFW324" s="63"/>
      <c r="SFX324" s="63"/>
      <c r="SFY324" s="63"/>
      <c r="SFZ324" s="63"/>
      <c r="SGA324" s="63"/>
      <c r="SGB324" s="63"/>
      <c r="SGC324" s="63"/>
      <c r="SGD324" s="63"/>
      <c r="SGE324" s="63"/>
      <c r="SGF324" s="63"/>
      <c r="SGG324" s="63"/>
      <c r="SGH324" s="63"/>
      <c r="SGI324" s="63"/>
      <c r="SGJ324" s="63"/>
      <c r="SGK324" s="63"/>
      <c r="SGL324" s="63"/>
      <c r="SGM324" s="63"/>
      <c r="SGN324" s="63"/>
      <c r="SGO324" s="63"/>
      <c r="SGP324" s="63"/>
      <c r="SGQ324" s="63"/>
      <c r="SGR324" s="63"/>
      <c r="SGS324" s="63"/>
      <c r="SGT324" s="63"/>
      <c r="SGU324" s="63"/>
      <c r="SGV324" s="63"/>
      <c r="SGW324" s="63"/>
      <c r="SGX324" s="63"/>
      <c r="SGY324" s="63"/>
      <c r="SGZ324" s="63"/>
      <c r="SHA324" s="63"/>
      <c r="SHB324" s="63"/>
      <c r="SHC324" s="63"/>
      <c r="SHD324" s="63"/>
      <c r="SHE324" s="63"/>
      <c r="SHF324" s="63"/>
      <c r="SHG324" s="63"/>
      <c r="SHH324" s="63"/>
      <c r="SHI324" s="63"/>
      <c r="SHJ324" s="63"/>
      <c r="SHK324" s="63"/>
      <c r="SHL324" s="63"/>
      <c r="SHM324" s="63"/>
      <c r="SHN324" s="63"/>
      <c r="SHO324" s="63"/>
      <c r="SHP324" s="63"/>
      <c r="SHQ324" s="63"/>
      <c r="SHR324" s="63"/>
      <c r="SHS324" s="63"/>
      <c r="SHT324" s="63"/>
      <c r="SHU324" s="63"/>
      <c r="SHV324" s="63"/>
      <c r="SHW324" s="63"/>
      <c r="SHX324" s="63"/>
      <c r="SHY324" s="63"/>
      <c r="SHZ324" s="63"/>
      <c r="SIA324" s="63"/>
      <c r="SIB324" s="63"/>
      <c r="SIC324" s="63"/>
      <c r="SID324" s="63"/>
      <c r="SIE324" s="63"/>
      <c r="SIF324" s="63"/>
      <c r="SIG324" s="63"/>
      <c r="SIH324" s="63"/>
      <c r="SII324" s="63"/>
      <c r="SIJ324" s="63"/>
      <c r="SIK324" s="63"/>
      <c r="SIL324" s="63"/>
      <c r="SIM324" s="63"/>
      <c r="SIN324" s="63"/>
      <c r="SIO324" s="63"/>
      <c r="SIP324" s="63"/>
      <c r="SIQ324" s="63"/>
      <c r="SIR324" s="63"/>
      <c r="SIS324" s="63"/>
      <c r="SIT324" s="63"/>
      <c r="SIU324" s="63"/>
      <c r="SIV324" s="63"/>
      <c r="SIW324" s="63"/>
      <c r="SIX324" s="63"/>
      <c r="SIY324" s="63"/>
      <c r="SIZ324" s="63"/>
      <c r="SJA324" s="63"/>
      <c r="SJB324" s="63"/>
      <c r="SJC324" s="63"/>
      <c r="SJD324" s="63"/>
      <c r="SJE324" s="63"/>
      <c r="SJF324" s="63"/>
      <c r="SJG324" s="63"/>
      <c r="SJH324" s="63"/>
      <c r="SJI324" s="63"/>
      <c r="SJJ324" s="63"/>
      <c r="SJK324" s="63"/>
      <c r="SJL324" s="63"/>
      <c r="SJM324" s="63"/>
      <c r="SJN324" s="63"/>
      <c r="SJO324" s="63"/>
      <c r="SJP324" s="63"/>
      <c r="SJQ324" s="63"/>
      <c r="SJR324" s="63"/>
      <c r="SJS324" s="63"/>
      <c r="SJT324" s="63"/>
      <c r="SJU324" s="63"/>
      <c r="SJV324" s="63"/>
      <c r="SJW324" s="63"/>
      <c r="SJX324" s="63"/>
      <c r="SJY324" s="63"/>
      <c r="SJZ324" s="63"/>
      <c r="SKA324" s="63"/>
      <c r="SKB324" s="63"/>
      <c r="SKC324" s="63"/>
      <c r="SKD324" s="63"/>
      <c r="SKE324" s="63"/>
      <c r="SKF324" s="63"/>
      <c r="SKG324" s="63"/>
      <c r="SKH324" s="63"/>
      <c r="SKI324" s="63"/>
      <c r="SKJ324" s="63"/>
      <c r="SKK324" s="63"/>
      <c r="SKL324" s="63"/>
      <c r="SKM324" s="63"/>
      <c r="SKN324" s="63"/>
      <c r="SKO324" s="63"/>
      <c r="SKP324" s="63"/>
      <c r="SKQ324" s="63"/>
      <c r="SKR324" s="63"/>
      <c r="SKS324" s="63"/>
      <c r="SKT324" s="63"/>
      <c r="SKU324" s="63"/>
      <c r="SKV324" s="63"/>
      <c r="SKW324" s="63"/>
      <c r="SKX324" s="63"/>
      <c r="SKY324" s="63"/>
      <c r="SKZ324" s="63"/>
      <c r="SLA324" s="63"/>
      <c r="SLB324" s="63"/>
      <c r="SLC324" s="63"/>
      <c r="SLD324" s="63"/>
      <c r="SLE324" s="63"/>
      <c r="SLF324" s="63"/>
      <c r="SLG324" s="63"/>
      <c r="SLH324" s="63"/>
      <c r="SLI324" s="63"/>
      <c r="SLJ324" s="63"/>
      <c r="SLK324" s="63"/>
      <c r="SLL324" s="63"/>
      <c r="SLM324" s="63"/>
      <c r="SLN324" s="63"/>
      <c r="SLO324" s="63"/>
      <c r="SLP324" s="63"/>
      <c r="SLQ324" s="63"/>
      <c r="SLR324" s="63"/>
      <c r="SLS324" s="63"/>
      <c r="SLT324" s="63"/>
      <c r="SLU324" s="63"/>
      <c r="SLV324" s="63"/>
      <c r="SLW324" s="63"/>
      <c r="SLX324" s="63"/>
      <c r="SLY324" s="63"/>
      <c r="SLZ324" s="63"/>
      <c r="SMA324" s="63"/>
      <c r="SMB324" s="63"/>
      <c r="SMC324" s="63"/>
      <c r="SMD324" s="63"/>
      <c r="SME324" s="63"/>
      <c r="SMF324" s="63"/>
      <c r="SMG324" s="63"/>
      <c r="SMH324" s="63"/>
      <c r="SMI324" s="63"/>
      <c r="SMJ324" s="63"/>
      <c r="SMK324" s="63"/>
      <c r="SML324" s="63"/>
      <c r="SMM324" s="63"/>
      <c r="SMN324" s="63"/>
      <c r="SMO324" s="63"/>
      <c r="SMP324" s="63"/>
      <c r="SMQ324" s="63"/>
      <c r="SMR324" s="63"/>
      <c r="SMS324" s="63"/>
      <c r="SMT324" s="63"/>
      <c r="SMU324" s="63"/>
      <c r="SMV324" s="63"/>
      <c r="SMW324" s="63"/>
      <c r="SMX324" s="63"/>
      <c r="SMY324" s="63"/>
      <c r="SMZ324" s="63"/>
      <c r="SNA324" s="63"/>
      <c r="SNB324" s="63"/>
      <c r="SNC324" s="63"/>
      <c r="SND324" s="63"/>
      <c r="SNE324" s="63"/>
      <c r="SNF324" s="63"/>
      <c r="SNG324" s="63"/>
      <c r="SNH324" s="63"/>
      <c r="SNI324" s="63"/>
      <c r="SNJ324" s="63"/>
      <c r="SNK324" s="63"/>
      <c r="SNL324" s="63"/>
      <c r="SNM324" s="63"/>
      <c r="SNN324" s="63"/>
      <c r="SNO324" s="63"/>
      <c r="SNP324" s="63"/>
      <c r="SNQ324" s="63"/>
      <c r="SNR324" s="63"/>
      <c r="SNS324" s="63"/>
      <c r="SNT324" s="63"/>
      <c r="SNU324" s="63"/>
      <c r="SNV324" s="63"/>
      <c r="SNW324" s="63"/>
      <c r="SNX324" s="63"/>
      <c r="SNY324" s="63"/>
      <c r="SNZ324" s="63"/>
      <c r="SOA324" s="63"/>
      <c r="SOB324" s="63"/>
      <c r="SOC324" s="63"/>
      <c r="SOD324" s="63"/>
      <c r="SOE324" s="63"/>
      <c r="SOF324" s="63"/>
      <c r="SOG324" s="63"/>
      <c r="SOH324" s="63"/>
      <c r="SOI324" s="63"/>
      <c r="SOJ324" s="63"/>
      <c r="SOK324" s="63"/>
      <c r="SOL324" s="63"/>
      <c r="SOM324" s="63"/>
      <c r="SON324" s="63"/>
      <c r="SOO324" s="63"/>
      <c r="SOP324" s="63"/>
      <c r="SOQ324" s="63"/>
      <c r="SOR324" s="63"/>
      <c r="SOS324" s="63"/>
      <c r="SOT324" s="63"/>
      <c r="SOU324" s="63"/>
      <c r="SOV324" s="63"/>
      <c r="SOW324" s="63"/>
      <c r="SOX324" s="63"/>
      <c r="SOY324" s="63"/>
      <c r="SOZ324" s="63"/>
      <c r="SPA324" s="63"/>
      <c r="SPB324" s="63"/>
      <c r="SPC324" s="63"/>
      <c r="SPD324" s="63"/>
      <c r="SPE324" s="63"/>
      <c r="SPF324" s="63"/>
      <c r="SPG324" s="63"/>
      <c r="SPH324" s="63"/>
      <c r="SPI324" s="63"/>
      <c r="SPJ324" s="63"/>
      <c r="SPK324" s="63"/>
      <c r="SPL324" s="63"/>
      <c r="SPM324" s="63"/>
      <c r="SPN324" s="63"/>
      <c r="SPO324" s="63"/>
      <c r="SPP324" s="63"/>
      <c r="SPQ324" s="63"/>
      <c r="SPR324" s="63"/>
      <c r="SPS324" s="63"/>
      <c r="SPT324" s="63"/>
      <c r="SPU324" s="63"/>
      <c r="SPV324" s="63"/>
      <c r="SPW324" s="63"/>
      <c r="SPX324" s="63"/>
      <c r="SPY324" s="63"/>
      <c r="SPZ324" s="63"/>
      <c r="SQA324" s="63"/>
      <c r="SQB324" s="63"/>
      <c r="SQC324" s="63"/>
      <c r="SQD324" s="63"/>
      <c r="SQE324" s="63"/>
      <c r="SQF324" s="63"/>
      <c r="SQG324" s="63"/>
      <c r="SQH324" s="63"/>
      <c r="SQI324" s="63"/>
      <c r="SQJ324" s="63"/>
      <c r="SQK324" s="63"/>
      <c r="SQL324" s="63"/>
      <c r="SQM324" s="63"/>
      <c r="SQN324" s="63"/>
      <c r="SQO324" s="63"/>
      <c r="SQP324" s="63"/>
      <c r="SQQ324" s="63"/>
      <c r="SQR324" s="63"/>
      <c r="SQS324" s="63"/>
      <c r="SQT324" s="63"/>
      <c r="SQU324" s="63"/>
      <c r="SQV324" s="63"/>
      <c r="SQW324" s="63"/>
      <c r="SQX324" s="63"/>
      <c r="SQY324" s="63"/>
      <c r="SQZ324" s="63"/>
      <c r="SRA324" s="63"/>
      <c r="SRB324" s="63"/>
      <c r="SRC324" s="63"/>
      <c r="SRD324" s="63"/>
      <c r="SRE324" s="63"/>
      <c r="SRF324" s="63"/>
      <c r="SRG324" s="63"/>
      <c r="SRH324" s="63"/>
      <c r="SRI324" s="63"/>
      <c r="SRJ324" s="63"/>
      <c r="SRK324" s="63"/>
      <c r="SRL324" s="63"/>
      <c r="SRM324" s="63"/>
      <c r="SRN324" s="63"/>
      <c r="SRO324" s="63"/>
      <c r="SRP324" s="63"/>
      <c r="SRQ324" s="63"/>
      <c r="SRR324" s="63"/>
      <c r="SRS324" s="63"/>
      <c r="SRT324" s="63"/>
      <c r="SRU324" s="63"/>
      <c r="SRV324" s="63"/>
      <c r="SRW324" s="63"/>
      <c r="SRX324" s="63"/>
      <c r="SRY324" s="63"/>
      <c r="SRZ324" s="63"/>
      <c r="SSA324" s="63"/>
      <c r="SSB324" s="63"/>
      <c r="SSC324" s="63"/>
      <c r="SSD324" s="63"/>
      <c r="SSE324" s="63"/>
      <c r="SSF324" s="63"/>
      <c r="SSG324" s="63"/>
      <c r="SSH324" s="63"/>
      <c r="SSI324" s="63"/>
      <c r="SSJ324" s="63"/>
      <c r="SSK324" s="63"/>
      <c r="SSL324" s="63"/>
      <c r="SSM324" s="63"/>
      <c r="SSN324" s="63"/>
      <c r="SSO324" s="63"/>
      <c r="SSP324" s="63"/>
      <c r="SSQ324" s="63"/>
      <c r="SSR324" s="63"/>
      <c r="SSS324" s="63"/>
      <c r="SST324" s="63"/>
      <c r="SSU324" s="63"/>
      <c r="SSV324" s="63"/>
      <c r="SSW324" s="63"/>
      <c r="SSX324" s="63"/>
      <c r="SSY324" s="63"/>
      <c r="SSZ324" s="63"/>
      <c r="STA324" s="63"/>
      <c r="STB324" s="63"/>
      <c r="STC324" s="63"/>
      <c r="STD324" s="63"/>
      <c r="STE324" s="63"/>
      <c r="STF324" s="63"/>
      <c r="STG324" s="63"/>
      <c r="STH324" s="63"/>
      <c r="STI324" s="63"/>
      <c r="STJ324" s="63"/>
      <c r="STK324" s="63"/>
      <c r="STL324" s="63"/>
      <c r="STM324" s="63"/>
      <c r="STN324" s="63"/>
      <c r="STO324" s="63"/>
      <c r="STP324" s="63"/>
      <c r="STQ324" s="63"/>
      <c r="STR324" s="63"/>
      <c r="STS324" s="63"/>
      <c r="STT324" s="63"/>
      <c r="STU324" s="63"/>
      <c r="STV324" s="63"/>
      <c r="STW324" s="63"/>
      <c r="STX324" s="63"/>
      <c r="STY324" s="63"/>
      <c r="STZ324" s="63"/>
      <c r="SUA324" s="63"/>
      <c r="SUB324" s="63"/>
      <c r="SUC324" s="63"/>
      <c r="SUD324" s="63"/>
      <c r="SUE324" s="63"/>
      <c r="SUF324" s="63"/>
      <c r="SUG324" s="63"/>
      <c r="SUH324" s="63"/>
      <c r="SUI324" s="63"/>
      <c r="SUJ324" s="63"/>
      <c r="SUK324" s="63"/>
      <c r="SUL324" s="63"/>
      <c r="SUM324" s="63"/>
      <c r="SUN324" s="63"/>
      <c r="SUO324" s="63"/>
      <c r="SUP324" s="63"/>
      <c r="SUQ324" s="63"/>
      <c r="SUR324" s="63"/>
      <c r="SUS324" s="63"/>
      <c r="SUT324" s="63"/>
      <c r="SUU324" s="63"/>
      <c r="SUV324" s="63"/>
      <c r="SUW324" s="63"/>
      <c r="SUX324" s="63"/>
      <c r="SUY324" s="63"/>
      <c r="SUZ324" s="63"/>
      <c r="SVA324" s="63"/>
      <c r="SVB324" s="63"/>
      <c r="SVC324" s="63"/>
      <c r="SVD324" s="63"/>
      <c r="SVE324" s="63"/>
      <c r="SVF324" s="63"/>
      <c r="SVG324" s="63"/>
      <c r="SVH324" s="63"/>
      <c r="SVI324" s="63"/>
      <c r="SVJ324" s="63"/>
      <c r="SVK324" s="63"/>
      <c r="SVL324" s="63"/>
      <c r="SVM324" s="63"/>
      <c r="SVN324" s="63"/>
      <c r="SVO324" s="63"/>
      <c r="SVP324" s="63"/>
      <c r="SVQ324" s="63"/>
      <c r="SVR324" s="63"/>
      <c r="SVS324" s="63"/>
      <c r="SVT324" s="63"/>
      <c r="SVU324" s="63"/>
      <c r="SVV324" s="63"/>
      <c r="SVW324" s="63"/>
      <c r="SVX324" s="63"/>
      <c r="SVY324" s="63"/>
      <c r="SVZ324" s="63"/>
      <c r="SWA324" s="63"/>
      <c r="SWB324" s="63"/>
      <c r="SWC324" s="63"/>
      <c r="SWD324" s="63"/>
      <c r="SWE324" s="63"/>
      <c r="SWF324" s="63"/>
      <c r="SWG324" s="63"/>
      <c r="SWH324" s="63"/>
      <c r="SWI324" s="63"/>
      <c r="SWJ324" s="63"/>
      <c r="SWK324" s="63"/>
      <c r="SWL324" s="63"/>
      <c r="SWM324" s="63"/>
      <c r="SWN324" s="63"/>
      <c r="SWO324" s="63"/>
      <c r="SWP324" s="63"/>
      <c r="SWQ324" s="63"/>
      <c r="SWR324" s="63"/>
      <c r="SWS324" s="63"/>
      <c r="SWT324" s="63"/>
      <c r="SWU324" s="63"/>
      <c r="SWV324" s="63"/>
      <c r="SWW324" s="63"/>
      <c r="SWX324" s="63"/>
      <c r="SWY324" s="63"/>
      <c r="SWZ324" s="63"/>
      <c r="SXA324" s="63"/>
      <c r="SXB324" s="63"/>
      <c r="SXC324" s="63"/>
      <c r="SXD324" s="63"/>
      <c r="SXE324" s="63"/>
      <c r="SXF324" s="63"/>
      <c r="SXG324" s="63"/>
      <c r="SXH324" s="63"/>
      <c r="SXI324" s="63"/>
      <c r="SXJ324" s="63"/>
      <c r="SXK324" s="63"/>
      <c r="SXL324" s="63"/>
      <c r="SXM324" s="63"/>
      <c r="SXN324" s="63"/>
      <c r="SXO324" s="63"/>
      <c r="SXP324" s="63"/>
      <c r="SXQ324" s="63"/>
      <c r="SXR324" s="63"/>
      <c r="SXS324" s="63"/>
      <c r="SXT324" s="63"/>
      <c r="SXU324" s="63"/>
      <c r="SXV324" s="63"/>
      <c r="SXW324" s="63"/>
      <c r="SXX324" s="63"/>
      <c r="SXY324" s="63"/>
      <c r="SXZ324" s="63"/>
      <c r="SYA324" s="63"/>
      <c r="SYB324" s="63"/>
      <c r="SYC324" s="63"/>
      <c r="SYD324" s="63"/>
      <c r="SYE324" s="63"/>
      <c r="SYF324" s="63"/>
      <c r="SYG324" s="63"/>
      <c r="SYH324" s="63"/>
      <c r="SYI324" s="63"/>
      <c r="SYJ324" s="63"/>
      <c r="SYK324" s="63"/>
      <c r="SYL324" s="63"/>
      <c r="SYM324" s="63"/>
      <c r="SYN324" s="63"/>
      <c r="SYO324" s="63"/>
      <c r="SYP324" s="63"/>
      <c r="SYQ324" s="63"/>
      <c r="SYR324" s="63"/>
      <c r="SYS324" s="63"/>
      <c r="SYT324" s="63"/>
      <c r="SYU324" s="63"/>
      <c r="SYV324" s="63"/>
      <c r="SYW324" s="63"/>
      <c r="SYX324" s="63"/>
      <c r="SYY324" s="63"/>
      <c r="SYZ324" s="63"/>
      <c r="SZA324" s="63"/>
      <c r="SZB324" s="63"/>
      <c r="SZC324" s="63"/>
      <c r="SZD324" s="63"/>
      <c r="SZE324" s="63"/>
      <c r="SZF324" s="63"/>
      <c r="SZG324" s="63"/>
      <c r="SZH324" s="63"/>
      <c r="SZI324" s="63"/>
      <c r="SZJ324" s="63"/>
      <c r="SZK324" s="63"/>
      <c r="SZL324" s="63"/>
      <c r="SZM324" s="63"/>
      <c r="SZN324" s="63"/>
      <c r="SZO324" s="63"/>
      <c r="SZP324" s="63"/>
      <c r="SZQ324" s="63"/>
      <c r="SZR324" s="63"/>
      <c r="SZS324" s="63"/>
      <c r="SZT324" s="63"/>
      <c r="SZU324" s="63"/>
      <c r="SZV324" s="63"/>
      <c r="SZW324" s="63"/>
      <c r="SZX324" s="63"/>
      <c r="SZY324" s="63"/>
      <c r="SZZ324" s="63"/>
      <c r="TAA324" s="63"/>
      <c r="TAB324" s="63"/>
      <c r="TAC324" s="63"/>
      <c r="TAD324" s="63"/>
      <c r="TAE324" s="63"/>
      <c r="TAF324" s="63"/>
      <c r="TAG324" s="63"/>
      <c r="TAH324" s="63"/>
      <c r="TAI324" s="63"/>
      <c r="TAJ324" s="63"/>
      <c r="TAK324" s="63"/>
      <c r="TAL324" s="63"/>
      <c r="TAM324" s="63"/>
      <c r="TAN324" s="63"/>
      <c r="TAO324" s="63"/>
      <c r="TAP324" s="63"/>
      <c r="TAQ324" s="63"/>
      <c r="TAR324" s="63"/>
      <c r="TAS324" s="63"/>
      <c r="TAT324" s="63"/>
      <c r="TAU324" s="63"/>
      <c r="TAV324" s="63"/>
      <c r="TAW324" s="63"/>
      <c r="TAX324" s="63"/>
      <c r="TAY324" s="63"/>
      <c r="TAZ324" s="63"/>
      <c r="TBA324" s="63"/>
      <c r="TBB324" s="63"/>
      <c r="TBC324" s="63"/>
      <c r="TBD324" s="63"/>
      <c r="TBE324" s="63"/>
      <c r="TBF324" s="63"/>
      <c r="TBG324" s="63"/>
      <c r="TBH324" s="63"/>
      <c r="TBI324" s="63"/>
      <c r="TBJ324" s="63"/>
      <c r="TBK324" s="63"/>
      <c r="TBL324" s="63"/>
      <c r="TBM324" s="63"/>
      <c r="TBN324" s="63"/>
      <c r="TBO324" s="63"/>
      <c r="TBP324" s="63"/>
      <c r="TBQ324" s="63"/>
      <c r="TBR324" s="63"/>
      <c r="TBS324" s="63"/>
      <c r="TBT324" s="63"/>
      <c r="TBU324" s="63"/>
      <c r="TBV324" s="63"/>
      <c r="TBW324" s="63"/>
      <c r="TBX324" s="63"/>
      <c r="TBY324" s="63"/>
      <c r="TBZ324" s="63"/>
      <c r="TCA324" s="63"/>
      <c r="TCB324" s="63"/>
      <c r="TCC324" s="63"/>
      <c r="TCD324" s="63"/>
      <c r="TCE324" s="63"/>
      <c r="TCF324" s="63"/>
      <c r="TCG324" s="63"/>
      <c r="TCH324" s="63"/>
      <c r="TCI324" s="63"/>
      <c r="TCJ324" s="63"/>
      <c r="TCK324" s="63"/>
      <c r="TCL324" s="63"/>
      <c r="TCM324" s="63"/>
      <c r="TCN324" s="63"/>
      <c r="TCO324" s="63"/>
      <c r="TCP324" s="63"/>
      <c r="TCQ324" s="63"/>
      <c r="TCR324" s="63"/>
      <c r="TCS324" s="63"/>
      <c r="TCT324" s="63"/>
      <c r="TCU324" s="63"/>
      <c r="TCV324" s="63"/>
      <c r="TCW324" s="63"/>
      <c r="TCX324" s="63"/>
      <c r="TCY324" s="63"/>
      <c r="TCZ324" s="63"/>
      <c r="TDA324" s="63"/>
      <c r="TDB324" s="63"/>
      <c r="TDC324" s="63"/>
      <c r="TDD324" s="63"/>
      <c r="TDE324" s="63"/>
      <c r="TDF324" s="63"/>
      <c r="TDG324" s="63"/>
      <c r="TDH324" s="63"/>
      <c r="TDI324" s="63"/>
      <c r="TDJ324" s="63"/>
      <c r="TDK324" s="63"/>
      <c r="TDL324" s="63"/>
      <c r="TDM324" s="63"/>
      <c r="TDN324" s="63"/>
      <c r="TDO324" s="63"/>
      <c r="TDP324" s="63"/>
      <c r="TDQ324" s="63"/>
      <c r="TDR324" s="63"/>
      <c r="TDS324" s="63"/>
      <c r="TDT324" s="63"/>
      <c r="TDU324" s="63"/>
      <c r="TDV324" s="63"/>
      <c r="TDW324" s="63"/>
      <c r="TDX324" s="63"/>
      <c r="TDY324" s="63"/>
      <c r="TDZ324" s="63"/>
      <c r="TEA324" s="63"/>
      <c r="TEB324" s="63"/>
      <c r="TEC324" s="63"/>
      <c r="TED324" s="63"/>
      <c r="TEE324" s="63"/>
      <c r="TEF324" s="63"/>
      <c r="TEG324" s="63"/>
      <c r="TEH324" s="63"/>
      <c r="TEI324" s="63"/>
      <c r="TEJ324" s="63"/>
      <c r="TEK324" s="63"/>
      <c r="TEL324" s="63"/>
      <c r="TEM324" s="63"/>
      <c r="TEN324" s="63"/>
      <c r="TEO324" s="63"/>
      <c r="TEP324" s="63"/>
      <c r="TEQ324" s="63"/>
      <c r="TER324" s="63"/>
      <c r="TES324" s="63"/>
      <c r="TET324" s="63"/>
      <c r="TEU324" s="63"/>
      <c r="TEV324" s="63"/>
      <c r="TEW324" s="63"/>
      <c r="TEX324" s="63"/>
      <c r="TEY324" s="63"/>
      <c r="TEZ324" s="63"/>
      <c r="TFA324" s="63"/>
      <c r="TFB324" s="63"/>
      <c r="TFC324" s="63"/>
      <c r="TFD324" s="63"/>
      <c r="TFE324" s="63"/>
      <c r="TFF324" s="63"/>
      <c r="TFG324" s="63"/>
      <c r="TFH324" s="63"/>
      <c r="TFI324" s="63"/>
      <c r="TFJ324" s="63"/>
      <c r="TFK324" s="63"/>
      <c r="TFL324" s="63"/>
      <c r="TFM324" s="63"/>
      <c r="TFN324" s="63"/>
      <c r="TFO324" s="63"/>
      <c r="TFP324" s="63"/>
      <c r="TFQ324" s="63"/>
      <c r="TFR324" s="63"/>
      <c r="TFS324" s="63"/>
      <c r="TFT324" s="63"/>
      <c r="TFU324" s="63"/>
      <c r="TFV324" s="63"/>
      <c r="TFW324" s="63"/>
      <c r="TFX324" s="63"/>
      <c r="TFY324" s="63"/>
      <c r="TFZ324" s="63"/>
      <c r="TGA324" s="63"/>
      <c r="TGB324" s="63"/>
      <c r="TGC324" s="63"/>
      <c r="TGD324" s="63"/>
      <c r="TGE324" s="63"/>
      <c r="TGF324" s="63"/>
      <c r="TGG324" s="63"/>
      <c r="TGH324" s="63"/>
      <c r="TGI324" s="63"/>
      <c r="TGJ324" s="63"/>
      <c r="TGK324" s="63"/>
      <c r="TGL324" s="63"/>
      <c r="TGM324" s="63"/>
      <c r="TGN324" s="63"/>
      <c r="TGO324" s="63"/>
      <c r="TGP324" s="63"/>
      <c r="TGQ324" s="63"/>
      <c r="TGR324" s="63"/>
      <c r="TGS324" s="63"/>
      <c r="TGT324" s="63"/>
      <c r="TGU324" s="63"/>
      <c r="TGV324" s="63"/>
      <c r="TGW324" s="63"/>
      <c r="TGX324" s="63"/>
      <c r="TGY324" s="63"/>
      <c r="TGZ324" s="63"/>
      <c r="THA324" s="63"/>
      <c r="THB324" s="63"/>
      <c r="THC324" s="63"/>
      <c r="THD324" s="63"/>
      <c r="THE324" s="63"/>
      <c r="THF324" s="63"/>
      <c r="THG324" s="63"/>
      <c r="THH324" s="63"/>
      <c r="THI324" s="63"/>
      <c r="THJ324" s="63"/>
      <c r="THK324" s="63"/>
      <c r="THL324" s="63"/>
      <c r="THM324" s="63"/>
      <c r="THN324" s="63"/>
      <c r="THO324" s="63"/>
      <c r="THP324" s="63"/>
      <c r="THQ324" s="63"/>
      <c r="THR324" s="63"/>
      <c r="THS324" s="63"/>
      <c r="THT324" s="63"/>
      <c r="THU324" s="63"/>
      <c r="THV324" s="63"/>
      <c r="THW324" s="63"/>
      <c r="THX324" s="63"/>
      <c r="THY324" s="63"/>
      <c r="THZ324" s="63"/>
      <c r="TIA324" s="63"/>
      <c r="TIB324" s="63"/>
      <c r="TIC324" s="63"/>
      <c r="TID324" s="63"/>
      <c r="TIE324" s="63"/>
      <c r="TIF324" s="63"/>
      <c r="TIG324" s="63"/>
      <c r="TIH324" s="63"/>
      <c r="TII324" s="63"/>
      <c r="TIJ324" s="63"/>
      <c r="TIK324" s="63"/>
      <c r="TIL324" s="63"/>
      <c r="TIM324" s="63"/>
      <c r="TIN324" s="63"/>
      <c r="TIO324" s="63"/>
      <c r="TIP324" s="63"/>
      <c r="TIQ324" s="63"/>
      <c r="TIR324" s="63"/>
      <c r="TIS324" s="63"/>
      <c r="TIT324" s="63"/>
      <c r="TIU324" s="63"/>
      <c r="TIV324" s="63"/>
      <c r="TIW324" s="63"/>
      <c r="TIX324" s="63"/>
      <c r="TIY324" s="63"/>
      <c r="TIZ324" s="63"/>
      <c r="TJA324" s="63"/>
      <c r="TJB324" s="63"/>
      <c r="TJC324" s="63"/>
      <c r="TJD324" s="63"/>
      <c r="TJE324" s="63"/>
      <c r="TJF324" s="63"/>
      <c r="TJG324" s="63"/>
      <c r="TJH324" s="63"/>
      <c r="TJI324" s="63"/>
      <c r="TJJ324" s="63"/>
      <c r="TJK324" s="63"/>
      <c r="TJL324" s="63"/>
      <c r="TJM324" s="63"/>
      <c r="TJN324" s="63"/>
      <c r="TJO324" s="63"/>
      <c r="TJP324" s="63"/>
      <c r="TJQ324" s="63"/>
      <c r="TJR324" s="63"/>
      <c r="TJS324" s="63"/>
      <c r="TJT324" s="63"/>
      <c r="TJU324" s="63"/>
      <c r="TJV324" s="63"/>
      <c r="TJW324" s="63"/>
      <c r="TJX324" s="63"/>
      <c r="TJY324" s="63"/>
      <c r="TJZ324" s="63"/>
      <c r="TKA324" s="63"/>
      <c r="TKB324" s="63"/>
      <c r="TKC324" s="63"/>
      <c r="TKD324" s="63"/>
      <c r="TKE324" s="63"/>
      <c r="TKF324" s="63"/>
      <c r="TKG324" s="63"/>
      <c r="TKH324" s="63"/>
      <c r="TKI324" s="63"/>
      <c r="TKJ324" s="63"/>
      <c r="TKK324" s="63"/>
      <c r="TKL324" s="63"/>
      <c r="TKM324" s="63"/>
      <c r="TKN324" s="63"/>
      <c r="TKO324" s="63"/>
      <c r="TKP324" s="63"/>
      <c r="TKQ324" s="63"/>
      <c r="TKR324" s="63"/>
      <c r="TKS324" s="63"/>
      <c r="TKT324" s="63"/>
      <c r="TKU324" s="63"/>
      <c r="TKV324" s="63"/>
      <c r="TKW324" s="63"/>
      <c r="TKX324" s="63"/>
      <c r="TKY324" s="63"/>
      <c r="TKZ324" s="63"/>
      <c r="TLA324" s="63"/>
      <c r="TLB324" s="63"/>
      <c r="TLC324" s="63"/>
      <c r="TLD324" s="63"/>
      <c r="TLE324" s="63"/>
      <c r="TLF324" s="63"/>
      <c r="TLG324" s="63"/>
      <c r="TLH324" s="63"/>
      <c r="TLI324" s="63"/>
      <c r="TLJ324" s="63"/>
      <c r="TLK324" s="63"/>
      <c r="TLL324" s="63"/>
      <c r="TLM324" s="63"/>
      <c r="TLN324" s="63"/>
      <c r="TLO324" s="63"/>
      <c r="TLP324" s="63"/>
      <c r="TLQ324" s="63"/>
      <c r="TLR324" s="63"/>
      <c r="TLS324" s="63"/>
      <c r="TLT324" s="63"/>
      <c r="TLU324" s="63"/>
      <c r="TLV324" s="63"/>
      <c r="TLW324" s="63"/>
      <c r="TLX324" s="63"/>
      <c r="TLY324" s="63"/>
      <c r="TLZ324" s="63"/>
      <c r="TMA324" s="63"/>
      <c r="TMB324" s="63"/>
      <c r="TMC324" s="63"/>
      <c r="TMD324" s="63"/>
      <c r="TME324" s="63"/>
      <c r="TMF324" s="63"/>
      <c r="TMG324" s="63"/>
      <c r="TMH324" s="63"/>
      <c r="TMI324" s="63"/>
      <c r="TMJ324" s="63"/>
      <c r="TMK324" s="63"/>
      <c r="TML324" s="63"/>
      <c r="TMM324" s="63"/>
      <c r="TMN324" s="63"/>
      <c r="TMO324" s="63"/>
      <c r="TMP324" s="63"/>
      <c r="TMQ324" s="63"/>
      <c r="TMR324" s="63"/>
      <c r="TMS324" s="63"/>
      <c r="TMT324" s="63"/>
      <c r="TMU324" s="63"/>
      <c r="TMV324" s="63"/>
      <c r="TMW324" s="63"/>
      <c r="TMX324" s="63"/>
      <c r="TMY324" s="63"/>
      <c r="TMZ324" s="63"/>
      <c r="TNA324" s="63"/>
      <c r="TNB324" s="63"/>
      <c r="TNC324" s="63"/>
      <c r="TND324" s="63"/>
      <c r="TNE324" s="63"/>
      <c r="TNF324" s="63"/>
      <c r="TNG324" s="63"/>
      <c r="TNH324" s="63"/>
      <c r="TNI324" s="63"/>
      <c r="TNJ324" s="63"/>
      <c r="TNK324" s="63"/>
      <c r="TNL324" s="63"/>
      <c r="TNM324" s="63"/>
      <c r="TNN324" s="63"/>
      <c r="TNO324" s="63"/>
      <c r="TNP324" s="63"/>
      <c r="TNQ324" s="63"/>
      <c r="TNR324" s="63"/>
      <c r="TNS324" s="63"/>
      <c r="TNT324" s="63"/>
      <c r="TNU324" s="63"/>
      <c r="TNV324" s="63"/>
      <c r="TNW324" s="63"/>
      <c r="TNX324" s="63"/>
      <c r="TNY324" s="63"/>
      <c r="TNZ324" s="63"/>
      <c r="TOA324" s="63"/>
      <c r="TOB324" s="63"/>
      <c r="TOC324" s="63"/>
      <c r="TOD324" s="63"/>
      <c r="TOE324" s="63"/>
      <c r="TOF324" s="63"/>
      <c r="TOG324" s="63"/>
      <c r="TOH324" s="63"/>
      <c r="TOI324" s="63"/>
      <c r="TOJ324" s="63"/>
      <c r="TOK324" s="63"/>
      <c r="TOL324" s="63"/>
      <c r="TOM324" s="63"/>
      <c r="TON324" s="63"/>
      <c r="TOO324" s="63"/>
      <c r="TOP324" s="63"/>
      <c r="TOQ324" s="63"/>
      <c r="TOR324" s="63"/>
      <c r="TOS324" s="63"/>
      <c r="TOT324" s="63"/>
      <c r="TOU324" s="63"/>
      <c r="TOV324" s="63"/>
      <c r="TOW324" s="63"/>
      <c r="TOX324" s="63"/>
      <c r="TOY324" s="63"/>
      <c r="TOZ324" s="63"/>
      <c r="TPA324" s="63"/>
      <c r="TPB324" s="63"/>
      <c r="TPC324" s="63"/>
      <c r="TPD324" s="63"/>
      <c r="TPE324" s="63"/>
      <c r="TPF324" s="63"/>
      <c r="TPG324" s="63"/>
      <c r="TPH324" s="63"/>
      <c r="TPI324" s="63"/>
      <c r="TPJ324" s="63"/>
      <c r="TPK324" s="63"/>
      <c r="TPL324" s="63"/>
      <c r="TPM324" s="63"/>
      <c r="TPN324" s="63"/>
      <c r="TPO324" s="63"/>
      <c r="TPP324" s="63"/>
      <c r="TPQ324" s="63"/>
      <c r="TPR324" s="63"/>
      <c r="TPS324" s="63"/>
      <c r="TPT324" s="63"/>
      <c r="TPU324" s="63"/>
      <c r="TPV324" s="63"/>
      <c r="TPW324" s="63"/>
      <c r="TPX324" s="63"/>
      <c r="TPY324" s="63"/>
      <c r="TPZ324" s="63"/>
      <c r="TQA324" s="63"/>
      <c r="TQB324" s="63"/>
      <c r="TQC324" s="63"/>
      <c r="TQD324" s="63"/>
      <c r="TQE324" s="63"/>
      <c r="TQF324" s="63"/>
      <c r="TQG324" s="63"/>
      <c r="TQH324" s="63"/>
      <c r="TQI324" s="63"/>
      <c r="TQJ324" s="63"/>
      <c r="TQK324" s="63"/>
      <c r="TQL324" s="63"/>
      <c r="TQM324" s="63"/>
      <c r="TQN324" s="63"/>
      <c r="TQO324" s="63"/>
      <c r="TQP324" s="63"/>
      <c r="TQQ324" s="63"/>
      <c r="TQR324" s="63"/>
      <c r="TQS324" s="63"/>
      <c r="TQT324" s="63"/>
      <c r="TQU324" s="63"/>
      <c r="TQV324" s="63"/>
      <c r="TQW324" s="63"/>
      <c r="TQX324" s="63"/>
      <c r="TQY324" s="63"/>
      <c r="TQZ324" s="63"/>
      <c r="TRA324" s="63"/>
      <c r="TRB324" s="63"/>
      <c r="TRC324" s="63"/>
      <c r="TRD324" s="63"/>
      <c r="TRE324" s="63"/>
      <c r="TRF324" s="63"/>
      <c r="TRG324" s="63"/>
      <c r="TRH324" s="63"/>
      <c r="TRI324" s="63"/>
      <c r="TRJ324" s="63"/>
      <c r="TRK324" s="63"/>
      <c r="TRL324" s="63"/>
      <c r="TRM324" s="63"/>
      <c r="TRN324" s="63"/>
      <c r="TRO324" s="63"/>
      <c r="TRP324" s="63"/>
      <c r="TRQ324" s="63"/>
      <c r="TRR324" s="63"/>
      <c r="TRS324" s="63"/>
      <c r="TRT324" s="63"/>
      <c r="TRU324" s="63"/>
      <c r="TRV324" s="63"/>
      <c r="TRW324" s="63"/>
      <c r="TRX324" s="63"/>
      <c r="TRY324" s="63"/>
      <c r="TRZ324" s="63"/>
      <c r="TSA324" s="63"/>
      <c r="TSB324" s="63"/>
      <c r="TSC324" s="63"/>
      <c r="TSD324" s="63"/>
      <c r="TSE324" s="63"/>
      <c r="TSF324" s="63"/>
      <c r="TSG324" s="63"/>
      <c r="TSH324" s="63"/>
      <c r="TSI324" s="63"/>
      <c r="TSJ324" s="63"/>
      <c r="TSK324" s="63"/>
      <c r="TSL324" s="63"/>
      <c r="TSM324" s="63"/>
      <c r="TSN324" s="63"/>
      <c r="TSO324" s="63"/>
      <c r="TSP324" s="63"/>
      <c r="TSQ324" s="63"/>
      <c r="TSR324" s="63"/>
      <c r="TSS324" s="63"/>
      <c r="TST324" s="63"/>
      <c r="TSU324" s="63"/>
      <c r="TSV324" s="63"/>
      <c r="TSW324" s="63"/>
      <c r="TSX324" s="63"/>
      <c r="TSY324" s="63"/>
      <c r="TSZ324" s="63"/>
      <c r="TTA324" s="63"/>
      <c r="TTB324" s="63"/>
      <c r="TTC324" s="63"/>
      <c r="TTD324" s="63"/>
      <c r="TTE324" s="63"/>
      <c r="TTF324" s="63"/>
      <c r="TTG324" s="63"/>
      <c r="TTH324" s="63"/>
      <c r="TTI324" s="63"/>
      <c r="TTJ324" s="63"/>
      <c r="TTK324" s="63"/>
      <c r="TTL324" s="63"/>
      <c r="TTM324" s="63"/>
      <c r="TTN324" s="63"/>
      <c r="TTO324" s="63"/>
      <c r="TTP324" s="63"/>
      <c r="TTQ324" s="63"/>
      <c r="TTR324" s="63"/>
      <c r="TTS324" s="63"/>
      <c r="TTT324" s="63"/>
      <c r="TTU324" s="63"/>
      <c r="TTV324" s="63"/>
      <c r="TTW324" s="63"/>
      <c r="TTX324" s="63"/>
      <c r="TTY324" s="63"/>
      <c r="TTZ324" s="63"/>
      <c r="TUA324" s="63"/>
      <c r="TUB324" s="63"/>
      <c r="TUC324" s="63"/>
      <c r="TUD324" s="63"/>
      <c r="TUE324" s="63"/>
      <c r="TUF324" s="63"/>
      <c r="TUG324" s="63"/>
      <c r="TUH324" s="63"/>
      <c r="TUI324" s="63"/>
      <c r="TUJ324" s="63"/>
      <c r="TUK324" s="63"/>
      <c r="TUL324" s="63"/>
      <c r="TUM324" s="63"/>
      <c r="TUN324" s="63"/>
      <c r="TUO324" s="63"/>
      <c r="TUP324" s="63"/>
      <c r="TUQ324" s="63"/>
      <c r="TUR324" s="63"/>
      <c r="TUS324" s="63"/>
      <c r="TUT324" s="63"/>
      <c r="TUU324" s="63"/>
      <c r="TUV324" s="63"/>
      <c r="TUW324" s="63"/>
      <c r="TUX324" s="63"/>
      <c r="TUY324" s="63"/>
      <c r="TUZ324" s="63"/>
      <c r="TVA324" s="63"/>
      <c r="TVB324" s="63"/>
      <c r="TVC324" s="63"/>
      <c r="TVD324" s="63"/>
      <c r="TVE324" s="63"/>
      <c r="TVF324" s="63"/>
      <c r="TVG324" s="63"/>
      <c r="TVH324" s="63"/>
      <c r="TVI324" s="63"/>
      <c r="TVJ324" s="63"/>
      <c r="TVK324" s="63"/>
      <c r="TVL324" s="63"/>
      <c r="TVM324" s="63"/>
      <c r="TVN324" s="63"/>
      <c r="TVO324" s="63"/>
      <c r="TVP324" s="63"/>
      <c r="TVQ324" s="63"/>
      <c r="TVR324" s="63"/>
      <c r="TVS324" s="63"/>
      <c r="TVT324" s="63"/>
      <c r="TVU324" s="63"/>
      <c r="TVV324" s="63"/>
      <c r="TVW324" s="63"/>
      <c r="TVX324" s="63"/>
      <c r="TVY324" s="63"/>
      <c r="TVZ324" s="63"/>
      <c r="TWA324" s="63"/>
      <c r="TWB324" s="63"/>
      <c r="TWC324" s="63"/>
      <c r="TWD324" s="63"/>
      <c r="TWE324" s="63"/>
      <c r="TWF324" s="63"/>
      <c r="TWG324" s="63"/>
      <c r="TWH324" s="63"/>
      <c r="TWI324" s="63"/>
      <c r="TWJ324" s="63"/>
      <c r="TWK324" s="63"/>
      <c r="TWL324" s="63"/>
      <c r="TWM324" s="63"/>
      <c r="TWN324" s="63"/>
      <c r="TWO324" s="63"/>
      <c r="TWP324" s="63"/>
      <c r="TWQ324" s="63"/>
      <c r="TWR324" s="63"/>
      <c r="TWS324" s="63"/>
      <c r="TWT324" s="63"/>
      <c r="TWU324" s="63"/>
      <c r="TWV324" s="63"/>
      <c r="TWW324" s="63"/>
      <c r="TWX324" s="63"/>
      <c r="TWY324" s="63"/>
      <c r="TWZ324" s="63"/>
      <c r="TXA324" s="63"/>
      <c r="TXB324" s="63"/>
      <c r="TXC324" s="63"/>
      <c r="TXD324" s="63"/>
      <c r="TXE324" s="63"/>
      <c r="TXF324" s="63"/>
      <c r="TXG324" s="63"/>
      <c r="TXH324" s="63"/>
      <c r="TXI324" s="63"/>
      <c r="TXJ324" s="63"/>
      <c r="TXK324" s="63"/>
      <c r="TXL324" s="63"/>
      <c r="TXM324" s="63"/>
      <c r="TXN324" s="63"/>
      <c r="TXO324" s="63"/>
      <c r="TXP324" s="63"/>
      <c r="TXQ324" s="63"/>
      <c r="TXR324" s="63"/>
      <c r="TXS324" s="63"/>
      <c r="TXT324" s="63"/>
      <c r="TXU324" s="63"/>
      <c r="TXV324" s="63"/>
      <c r="TXW324" s="63"/>
      <c r="TXX324" s="63"/>
      <c r="TXY324" s="63"/>
      <c r="TXZ324" s="63"/>
      <c r="TYA324" s="63"/>
      <c r="TYB324" s="63"/>
      <c r="TYC324" s="63"/>
      <c r="TYD324" s="63"/>
      <c r="TYE324" s="63"/>
      <c r="TYF324" s="63"/>
      <c r="TYG324" s="63"/>
      <c r="TYH324" s="63"/>
      <c r="TYI324" s="63"/>
      <c r="TYJ324" s="63"/>
      <c r="TYK324" s="63"/>
      <c r="TYL324" s="63"/>
      <c r="TYM324" s="63"/>
      <c r="TYN324" s="63"/>
      <c r="TYO324" s="63"/>
      <c r="TYP324" s="63"/>
      <c r="TYQ324" s="63"/>
      <c r="TYR324" s="63"/>
      <c r="TYS324" s="63"/>
      <c r="TYT324" s="63"/>
      <c r="TYU324" s="63"/>
      <c r="TYV324" s="63"/>
      <c r="TYW324" s="63"/>
      <c r="TYX324" s="63"/>
      <c r="TYY324" s="63"/>
      <c r="TYZ324" s="63"/>
      <c r="TZA324" s="63"/>
      <c r="TZB324" s="63"/>
      <c r="TZC324" s="63"/>
      <c r="TZD324" s="63"/>
      <c r="TZE324" s="63"/>
      <c r="TZF324" s="63"/>
      <c r="TZG324" s="63"/>
      <c r="TZH324" s="63"/>
      <c r="TZI324" s="63"/>
      <c r="TZJ324" s="63"/>
      <c r="TZK324" s="63"/>
      <c r="TZL324" s="63"/>
      <c r="TZM324" s="63"/>
      <c r="TZN324" s="63"/>
      <c r="TZO324" s="63"/>
      <c r="TZP324" s="63"/>
      <c r="TZQ324" s="63"/>
      <c r="TZR324" s="63"/>
      <c r="TZS324" s="63"/>
      <c r="TZT324" s="63"/>
      <c r="TZU324" s="63"/>
      <c r="TZV324" s="63"/>
      <c r="TZW324" s="63"/>
      <c r="TZX324" s="63"/>
      <c r="TZY324" s="63"/>
      <c r="TZZ324" s="63"/>
      <c r="UAA324" s="63"/>
      <c r="UAB324" s="63"/>
      <c r="UAC324" s="63"/>
      <c r="UAD324" s="63"/>
      <c r="UAE324" s="63"/>
      <c r="UAF324" s="63"/>
      <c r="UAG324" s="63"/>
      <c r="UAH324" s="63"/>
      <c r="UAI324" s="63"/>
      <c r="UAJ324" s="63"/>
      <c r="UAK324" s="63"/>
      <c r="UAL324" s="63"/>
      <c r="UAM324" s="63"/>
      <c r="UAN324" s="63"/>
      <c r="UAO324" s="63"/>
      <c r="UAP324" s="63"/>
      <c r="UAQ324" s="63"/>
      <c r="UAR324" s="63"/>
      <c r="UAS324" s="63"/>
      <c r="UAT324" s="63"/>
      <c r="UAU324" s="63"/>
      <c r="UAV324" s="63"/>
      <c r="UAW324" s="63"/>
      <c r="UAX324" s="63"/>
      <c r="UAY324" s="63"/>
      <c r="UAZ324" s="63"/>
      <c r="UBA324" s="63"/>
      <c r="UBB324" s="63"/>
      <c r="UBC324" s="63"/>
      <c r="UBD324" s="63"/>
      <c r="UBE324" s="63"/>
      <c r="UBF324" s="63"/>
      <c r="UBG324" s="63"/>
      <c r="UBH324" s="63"/>
      <c r="UBI324" s="63"/>
      <c r="UBJ324" s="63"/>
      <c r="UBK324" s="63"/>
      <c r="UBL324" s="63"/>
      <c r="UBM324" s="63"/>
      <c r="UBN324" s="63"/>
      <c r="UBO324" s="63"/>
      <c r="UBP324" s="63"/>
      <c r="UBQ324" s="63"/>
      <c r="UBR324" s="63"/>
      <c r="UBS324" s="63"/>
      <c r="UBT324" s="63"/>
      <c r="UBU324" s="63"/>
      <c r="UBV324" s="63"/>
      <c r="UBW324" s="63"/>
      <c r="UBX324" s="63"/>
      <c r="UBY324" s="63"/>
      <c r="UBZ324" s="63"/>
      <c r="UCA324" s="63"/>
      <c r="UCB324" s="63"/>
      <c r="UCC324" s="63"/>
      <c r="UCD324" s="63"/>
      <c r="UCE324" s="63"/>
      <c r="UCF324" s="63"/>
      <c r="UCG324" s="63"/>
      <c r="UCH324" s="63"/>
      <c r="UCI324" s="63"/>
      <c r="UCJ324" s="63"/>
      <c r="UCK324" s="63"/>
      <c r="UCL324" s="63"/>
      <c r="UCM324" s="63"/>
      <c r="UCN324" s="63"/>
      <c r="UCO324" s="63"/>
      <c r="UCP324" s="63"/>
      <c r="UCQ324" s="63"/>
      <c r="UCR324" s="63"/>
      <c r="UCS324" s="63"/>
      <c r="UCT324" s="63"/>
      <c r="UCU324" s="63"/>
      <c r="UCV324" s="63"/>
      <c r="UCW324" s="63"/>
      <c r="UCX324" s="63"/>
      <c r="UCY324" s="63"/>
      <c r="UCZ324" s="63"/>
      <c r="UDA324" s="63"/>
      <c r="UDB324" s="63"/>
      <c r="UDC324" s="63"/>
      <c r="UDD324" s="63"/>
      <c r="UDE324" s="63"/>
      <c r="UDF324" s="63"/>
      <c r="UDG324" s="63"/>
      <c r="UDH324" s="63"/>
      <c r="UDI324" s="63"/>
      <c r="UDJ324" s="63"/>
      <c r="UDK324" s="63"/>
      <c r="UDL324" s="63"/>
      <c r="UDM324" s="63"/>
      <c r="UDN324" s="63"/>
      <c r="UDO324" s="63"/>
      <c r="UDP324" s="63"/>
      <c r="UDQ324" s="63"/>
      <c r="UDR324" s="63"/>
      <c r="UDS324" s="63"/>
      <c r="UDT324" s="63"/>
      <c r="UDU324" s="63"/>
      <c r="UDV324" s="63"/>
      <c r="UDW324" s="63"/>
      <c r="UDX324" s="63"/>
      <c r="UDY324" s="63"/>
      <c r="UDZ324" s="63"/>
      <c r="UEA324" s="63"/>
      <c r="UEB324" s="63"/>
      <c r="UEC324" s="63"/>
      <c r="UED324" s="63"/>
      <c r="UEE324" s="63"/>
      <c r="UEF324" s="63"/>
      <c r="UEG324" s="63"/>
      <c r="UEH324" s="63"/>
      <c r="UEI324" s="63"/>
      <c r="UEJ324" s="63"/>
      <c r="UEK324" s="63"/>
      <c r="UEL324" s="63"/>
      <c r="UEM324" s="63"/>
      <c r="UEN324" s="63"/>
      <c r="UEO324" s="63"/>
      <c r="UEP324" s="63"/>
      <c r="UEQ324" s="63"/>
      <c r="UER324" s="63"/>
      <c r="UES324" s="63"/>
      <c r="UET324" s="63"/>
      <c r="UEU324" s="63"/>
      <c r="UEV324" s="63"/>
      <c r="UEW324" s="63"/>
      <c r="UEX324" s="63"/>
      <c r="UEY324" s="63"/>
      <c r="UEZ324" s="63"/>
      <c r="UFA324" s="63"/>
      <c r="UFB324" s="63"/>
      <c r="UFC324" s="63"/>
      <c r="UFD324" s="63"/>
      <c r="UFE324" s="63"/>
      <c r="UFF324" s="63"/>
      <c r="UFG324" s="63"/>
      <c r="UFH324" s="63"/>
      <c r="UFI324" s="63"/>
      <c r="UFJ324" s="63"/>
      <c r="UFK324" s="63"/>
      <c r="UFL324" s="63"/>
      <c r="UFM324" s="63"/>
      <c r="UFN324" s="63"/>
      <c r="UFO324" s="63"/>
      <c r="UFP324" s="63"/>
      <c r="UFQ324" s="63"/>
      <c r="UFR324" s="63"/>
      <c r="UFS324" s="63"/>
      <c r="UFT324" s="63"/>
      <c r="UFU324" s="63"/>
      <c r="UFV324" s="63"/>
      <c r="UFW324" s="63"/>
      <c r="UFX324" s="63"/>
      <c r="UFY324" s="63"/>
      <c r="UFZ324" s="63"/>
      <c r="UGA324" s="63"/>
      <c r="UGB324" s="63"/>
      <c r="UGC324" s="63"/>
      <c r="UGD324" s="63"/>
      <c r="UGE324" s="63"/>
      <c r="UGF324" s="63"/>
      <c r="UGG324" s="63"/>
      <c r="UGH324" s="63"/>
      <c r="UGI324" s="63"/>
      <c r="UGJ324" s="63"/>
      <c r="UGK324" s="63"/>
      <c r="UGL324" s="63"/>
      <c r="UGM324" s="63"/>
      <c r="UGN324" s="63"/>
      <c r="UGO324" s="63"/>
      <c r="UGP324" s="63"/>
      <c r="UGQ324" s="63"/>
      <c r="UGR324" s="63"/>
      <c r="UGS324" s="63"/>
      <c r="UGT324" s="63"/>
      <c r="UGU324" s="63"/>
      <c r="UGV324" s="63"/>
      <c r="UGW324" s="63"/>
      <c r="UGX324" s="63"/>
      <c r="UGY324" s="63"/>
      <c r="UGZ324" s="63"/>
      <c r="UHA324" s="63"/>
      <c r="UHB324" s="63"/>
      <c r="UHC324" s="63"/>
      <c r="UHD324" s="63"/>
      <c r="UHE324" s="63"/>
      <c r="UHF324" s="63"/>
      <c r="UHG324" s="63"/>
      <c r="UHH324" s="63"/>
      <c r="UHI324" s="63"/>
      <c r="UHJ324" s="63"/>
      <c r="UHK324" s="63"/>
      <c r="UHL324" s="63"/>
      <c r="UHM324" s="63"/>
      <c r="UHN324" s="63"/>
      <c r="UHO324" s="63"/>
      <c r="UHP324" s="63"/>
      <c r="UHQ324" s="63"/>
      <c r="UHR324" s="63"/>
      <c r="UHS324" s="63"/>
      <c r="UHT324" s="63"/>
      <c r="UHU324" s="63"/>
      <c r="UHV324" s="63"/>
      <c r="UHW324" s="63"/>
      <c r="UHX324" s="63"/>
      <c r="UHY324" s="63"/>
      <c r="UHZ324" s="63"/>
      <c r="UIA324" s="63"/>
      <c r="UIB324" s="63"/>
      <c r="UIC324" s="63"/>
      <c r="UID324" s="63"/>
      <c r="UIE324" s="63"/>
      <c r="UIF324" s="63"/>
      <c r="UIG324" s="63"/>
      <c r="UIH324" s="63"/>
      <c r="UII324" s="63"/>
      <c r="UIJ324" s="63"/>
      <c r="UIK324" s="63"/>
      <c r="UIL324" s="63"/>
      <c r="UIM324" s="63"/>
      <c r="UIN324" s="63"/>
      <c r="UIO324" s="63"/>
      <c r="UIP324" s="63"/>
      <c r="UIQ324" s="63"/>
      <c r="UIR324" s="63"/>
      <c r="UIS324" s="63"/>
      <c r="UIT324" s="63"/>
      <c r="UIU324" s="63"/>
      <c r="UIV324" s="63"/>
      <c r="UIW324" s="63"/>
      <c r="UIX324" s="63"/>
      <c r="UIY324" s="63"/>
      <c r="UIZ324" s="63"/>
      <c r="UJA324" s="63"/>
      <c r="UJB324" s="63"/>
      <c r="UJC324" s="63"/>
      <c r="UJD324" s="63"/>
      <c r="UJE324" s="63"/>
      <c r="UJF324" s="63"/>
      <c r="UJG324" s="63"/>
      <c r="UJH324" s="63"/>
      <c r="UJI324" s="63"/>
      <c r="UJJ324" s="63"/>
      <c r="UJK324" s="63"/>
      <c r="UJL324" s="63"/>
      <c r="UJM324" s="63"/>
      <c r="UJN324" s="63"/>
      <c r="UJO324" s="63"/>
      <c r="UJP324" s="63"/>
      <c r="UJQ324" s="63"/>
      <c r="UJR324" s="63"/>
      <c r="UJS324" s="63"/>
      <c r="UJT324" s="63"/>
      <c r="UJU324" s="63"/>
      <c r="UJV324" s="63"/>
      <c r="UJW324" s="63"/>
      <c r="UJX324" s="63"/>
      <c r="UJY324" s="63"/>
      <c r="UJZ324" s="63"/>
      <c r="UKA324" s="63"/>
      <c r="UKB324" s="63"/>
      <c r="UKC324" s="63"/>
      <c r="UKD324" s="63"/>
      <c r="UKE324" s="63"/>
      <c r="UKF324" s="63"/>
      <c r="UKG324" s="63"/>
      <c r="UKH324" s="63"/>
      <c r="UKI324" s="63"/>
      <c r="UKJ324" s="63"/>
      <c r="UKK324" s="63"/>
      <c r="UKL324" s="63"/>
      <c r="UKM324" s="63"/>
      <c r="UKN324" s="63"/>
      <c r="UKO324" s="63"/>
      <c r="UKP324" s="63"/>
      <c r="UKQ324" s="63"/>
      <c r="UKR324" s="63"/>
      <c r="UKS324" s="63"/>
      <c r="UKT324" s="63"/>
      <c r="UKU324" s="63"/>
      <c r="UKV324" s="63"/>
      <c r="UKW324" s="63"/>
      <c r="UKX324" s="63"/>
      <c r="UKY324" s="63"/>
      <c r="UKZ324" s="63"/>
      <c r="ULA324" s="63"/>
      <c r="ULB324" s="63"/>
      <c r="ULC324" s="63"/>
      <c r="ULD324" s="63"/>
      <c r="ULE324" s="63"/>
      <c r="ULF324" s="63"/>
      <c r="ULG324" s="63"/>
      <c r="ULH324" s="63"/>
      <c r="ULI324" s="63"/>
      <c r="ULJ324" s="63"/>
      <c r="ULK324" s="63"/>
      <c r="ULL324" s="63"/>
      <c r="ULM324" s="63"/>
      <c r="ULN324" s="63"/>
      <c r="ULO324" s="63"/>
      <c r="ULP324" s="63"/>
      <c r="ULQ324" s="63"/>
      <c r="ULR324" s="63"/>
      <c r="ULS324" s="63"/>
      <c r="ULT324" s="63"/>
      <c r="ULU324" s="63"/>
      <c r="ULV324" s="63"/>
      <c r="ULW324" s="63"/>
      <c r="ULX324" s="63"/>
      <c r="ULY324" s="63"/>
      <c r="ULZ324" s="63"/>
      <c r="UMA324" s="63"/>
      <c r="UMB324" s="63"/>
      <c r="UMC324" s="63"/>
      <c r="UMD324" s="63"/>
      <c r="UME324" s="63"/>
      <c r="UMF324" s="63"/>
      <c r="UMG324" s="63"/>
      <c r="UMH324" s="63"/>
      <c r="UMI324" s="63"/>
      <c r="UMJ324" s="63"/>
      <c r="UMK324" s="63"/>
      <c r="UML324" s="63"/>
      <c r="UMM324" s="63"/>
      <c r="UMN324" s="63"/>
      <c r="UMO324" s="63"/>
      <c r="UMP324" s="63"/>
      <c r="UMQ324" s="63"/>
      <c r="UMR324" s="63"/>
      <c r="UMS324" s="63"/>
      <c r="UMT324" s="63"/>
      <c r="UMU324" s="63"/>
      <c r="UMV324" s="63"/>
      <c r="UMW324" s="63"/>
      <c r="UMX324" s="63"/>
      <c r="UMY324" s="63"/>
      <c r="UMZ324" s="63"/>
      <c r="UNA324" s="63"/>
      <c r="UNB324" s="63"/>
      <c r="UNC324" s="63"/>
      <c r="UND324" s="63"/>
      <c r="UNE324" s="63"/>
      <c r="UNF324" s="63"/>
      <c r="UNG324" s="63"/>
      <c r="UNH324" s="63"/>
      <c r="UNI324" s="63"/>
      <c r="UNJ324" s="63"/>
      <c r="UNK324" s="63"/>
      <c r="UNL324" s="63"/>
      <c r="UNM324" s="63"/>
      <c r="UNN324" s="63"/>
      <c r="UNO324" s="63"/>
      <c r="UNP324" s="63"/>
      <c r="UNQ324" s="63"/>
      <c r="UNR324" s="63"/>
      <c r="UNS324" s="63"/>
      <c r="UNT324" s="63"/>
      <c r="UNU324" s="63"/>
      <c r="UNV324" s="63"/>
      <c r="UNW324" s="63"/>
      <c r="UNX324" s="63"/>
      <c r="UNY324" s="63"/>
      <c r="UNZ324" s="63"/>
      <c r="UOA324" s="63"/>
      <c r="UOB324" s="63"/>
      <c r="UOC324" s="63"/>
      <c r="UOD324" s="63"/>
      <c r="UOE324" s="63"/>
      <c r="UOF324" s="63"/>
      <c r="UOG324" s="63"/>
      <c r="UOH324" s="63"/>
      <c r="UOI324" s="63"/>
      <c r="UOJ324" s="63"/>
      <c r="UOK324" s="63"/>
      <c r="UOL324" s="63"/>
      <c r="UOM324" s="63"/>
      <c r="UON324" s="63"/>
      <c r="UOO324" s="63"/>
      <c r="UOP324" s="63"/>
      <c r="UOQ324" s="63"/>
      <c r="UOR324" s="63"/>
      <c r="UOS324" s="63"/>
      <c r="UOT324" s="63"/>
      <c r="UOU324" s="63"/>
      <c r="UOV324" s="63"/>
      <c r="UOW324" s="63"/>
      <c r="UOX324" s="63"/>
      <c r="UOY324" s="63"/>
      <c r="UOZ324" s="63"/>
      <c r="UPA324" s="63"/>
      <c r="UPB324" s="63"/>
      <c r="UPC324" s="63"/>
      <c r="UPD324" s="63"/>
      <c r="UPE324" s="63"/>
      <c r="UPF324" s="63"/>
      <c r="UPG324" s="63"/>
      <c r="UPH324" s="63"/>
      <c r="UPI324" s="63"/>
      <c r="UPJ324" s="63"/>
      <c r="UPK324" s="63"/>
      <c r="UPL324" s="63"/>
      <c r="UPM324" s="63"/>
      <c r="UPN324" s="63"/>
      <c r="UPO324" s="63"/>
      <c r="UPP324" s="63"/>
      <c r="UPQ324" s="63"/>
      <c r="UPR324" s="63"/>
      <c r="UPS324" s="63"/>
      <c r="UPT324" s="63"/>
      <c r="UPU324" s="63"/>
      <c r="UPV324" s="63"/>
      <c r="UPW324" s="63"/>
      <c r="UPX324" s="63"/>
      <c r="UPY324" s="63"/>
      <c r="UPZ324" s="63"/>
      <c r="UQA324" s="63"/>
      <c r="UQB324" s="63"/>
      <c r="UQC324" s="63"/>
      <c r="UQD324" s="63"/>
      <c r="UQE324" s="63"/>
      <c r="UQF324" s="63"/>
      <c r="UQG324" s="63"/>
      <c r="UQH324" s="63"/>
      <c r="UQI324" s="63"/>
      <c r="UQJ324" s="63"/>
      <c r="UQK324" s="63"/>
      <c r="UQL324" s="63"/>
      <c r="UQM324" s="63"/>
      <c r="UQN324" s="63"/>
      <c r="UQO324" s="63"/>
      <c r="UQP324" s="63"/>
      <c r="UQQ324" s="63"/>
      <c r="UQR324" s="63"/>
      <c r="UQS324" s="63"/>
      <c r="UQT324" s="63"/>
      <c r="UQU324" s="63"/>
      <c r="UQV324" s="63"/>
      <c r="UQW324" s="63"/>
      <c r="UQX324" s="63"/>
      <c r="UQY324" s="63"/>
      <c r="UQZ324" s="63"/>
      <c r="URA324" s="63"/>
      <c r="URB324" s="63"/>
      <c r="URC324" s="63"/>
      <c r="URD324" s="63"/>
      <c r="URE324" s="63"/>
      <c r="URF324" s="63"/>
      <c r="URG324" s="63"/>
      <c r="URH324" s="63"/>
      <c r="URI324" s="63"/>
      <c r="URJ324" s="63"/>
      <c r="URK324" s="63"/>
      <c r="URL324" s="63"/>
      <c r="URM324" s="63"/>
      <c r="URN324" s="63"/>
      <c r="URO324" s="63"/>
      <c r="URP324" s="63"/>
      <c r="URQ324" s="63"/>
      <c r="URR324" s="63"/>
      <c r="URS324" s="63"/>
      <c r="URT324" s="63"/>
      <c r="URU324" s="63"/>
      <c r="URV324" s="63"/>
      <c r="URW324" s="63"/>
      <c r="URX324" s="63"/>
      <c r="URY324" s="63"/>
      <c r="URZ324" s="63"/>
      <c r="USA324" s="63"/>
      <c r="USB324" s="63"/>
      <c r="USC324" s="63"/>
      <c r="USD324" s="63"/>
      <c r="USE324" s="63"/>
      <c r="USF324" s="63"/>
      <c r="USG324" s="63"/>
      <c r="USH324" s="63"/>
      <c r="USI324" s="63"/>
      <c r="USJ324" s="63"/>
      <c r="USK324" s="63"/>
      <c r="USL324" s="63"/>
      <c r="USM324" s="63"/>
      <c r="USN324" s="63"/>
      <c r="USO324" s="63"/>
      <c r="USP324" s="63"/>
      <c r="USQ324" s="63"/>
      <c r="USR324" s="63"/>
      <c r="USS324" s="63"/>
      <c r="UST324" s="63"/>
      <c r="USU324" s="63"/>
      <c r="USV324" s="63"/>
      <c r="USW324" s="63"/>
      <c r="USX324" s="63"/>
      <c r="USY324" s="63"/>
      <c r="USZ324" s="63"/>
      <c r="UTA324" s="63"/>
      <c r="UTB324" s="63"/>
      <c r="UTC324" s="63"/>
      <c r="UTD324" s="63"/>
      <c r="UTE324" s="63"/>
      <c r="UTF324" s="63"/>
      <c r="UTG324" s="63"/>
      <c r="UTH324" s="63"/>
      <c r="UTI324" s="63"/>
      <c r="UTJ324" s="63"/>
      <c r="UTK324" s="63"/>
      <c r="UTL324" s="63"/>
      <c r="UTM324" s="63"/>
      <c r="UTN324" s="63"/>
      <c r="UTO324" s="63"/>
      <c r="UTP324" s="63"/>
      <c r="UTQ324" s="63"/>
      <c r="UTR324" s="63"/>
      <c r="UTS324" s="63"/>
      <c r="UTT324" s="63"/>
      <c r="UTU324" s="63"/>
      <c r="UTV324" s="63"/>
      <c r="UTW324" s="63"/>
      <c r="UTX324" s="63"/>
      <c r="UTY324" s="63"/>
      <c r="UTZ324" s="63"/>
      <c r="UUA324" s="63"/>
      <c r="UUB324" s="63"/>
      <c r="UUC324" s="63"/>
      <c r="UUD324" s="63"/>
      <c r="UUE324" s="63"/>
      <c r="UUF324" s="63"/>
      <c r="UUG324" s="63"/>
      <c r="UUH324" s="63"/>
      <c r="UUI324" s="63"/>
      <c r="UUJ324" s="63"/>
      <c r="UUK324" s="63"/>
      <c r="UUL324" s="63"/>
      <c r="UUM324" s="63"/>
      <c r="UUN324" s="63"/>
      <c r="UUO324" s="63"/>
      <c r="UUP324" s="63"/>
      <c r="UUQ324" s="63"/>
      <c r="UUR324" s="63"/>
      <c r="UUS324" s="63"/>
      <c r="UUT324" s="63"/>
      <c r="UUU324" s="63"/>
      <c r="UUV324" s="63"/>
      <c r="UUW324" s="63"/>
      <c r="UUX324" s="63"/>
      <c r="UUY324" s="63"/>
      <c r="UUZ324" s="63"/>
      <c r="UVA324" s="63"/>
      <c r="UVB324" s="63"/>
      <c r="UVC324" s="63"/>
      <c r="UVD324" s="63"/>
      <c r="UVE324" s="63"/>
      <c r="UVF324" s="63"/>
      <c r="UVG324" s="63"/>
      <c r="UVH324" s="63"/>
      <c r="UVI324" s="63"/>
      <c r="UVJ324" s="63"/>
      <c r="UVK324" s="63"/>
      <c r="UVL324" s="63"/>
      <c r="UVM324" s="63"/>
      <c r="UVN324" s="63"/>
      <c r="UVO324" s="63"/>
      <c r="UVP324" s="63"/>
      <c r="UVQ324" s="63"/>
      <c r="UVR324" s="63"/>
      <c r="UVS324" s="63"/>
      <c r="UVT324" s="63"/>
      <c r="UVU324" s="63"/>
      <c r="UVV324" s="63"/>
      <c r="UVW324" s="63"/>
      <c r="UVX324" s="63"/>
      <c r="UVY324" s="63"/>
      <c r="UVZ324" s="63"/>
      <c r="UWA324" s="63"/>
      <c r="UWB324" s="63"/>
      <c r="UWC324" s="63"/>
      <c r="UWD324" s="63"/>
      <c r="UWE324" s="63"/>
      <c r="UWF324" s="63"/>
      <c r="UWG324" s="63"/>
      <c r="UWH324" s="63"/>
      <c r="UWI324" s="63"/>
      <c r="UWJ324" s="63"/>
      <c r="UWK324" s="63"/>
      <c r="UWL324" s="63"/>
      <c r="UWM324" s="63"/>
      <c r="UWN324" s="63"/>
      <c r="UWO324" s="63"/>
      <c r="UWP324" s="63"/>
      <c r="UWQ324" s="63"/>
      <c r="UWR324" s="63"/>
      <c r="UWS324" s="63"/>
      <c r="UWT324" s="63"/>
      <c r="UWU324" s="63"/>
      <c r="UWV324" s="63"/>
      <c r="UWW324" s="63"/>
      <c r="UWX324" s="63"/>
      <c r="UWY324" s="63"/>
      <c r="UWZ324" s="63"/>
      <c r="UXA324" s="63"/>
      <c r="UXB324" s="63"/>
      <c r="UXC324" s="63"/>
      <c r="UXD324" s="63"/>
      <c r="UXE324" s="63"/>
      <c r="UXF324" s="63"/>
      <c r="UXG324" s="63"/>
      <c r="UXH324" s="63"/>
      <c r="UXI324" s="63"/>
      <c r="UXJ324" s="63"/>
      <c r="UXK324" s="63"/>
      <c r="UXL324" s="63"/>
      <c r="UXM324" s="63"/>
      <c r="UXN324" s="63"/>
      <c r="UXO324" s="63"/>
      <c r="UXP324" s="63"/>
      <c r="UXQ324" s="63"/>
      <c r="UXR324" s="63"/>
      <c r="UXS324" s="63"/>
      <c r="UXT324" s="63"/>
      <c r="UXU324" s="63"/>
      <c r="UXV324" s="63"/>
      <c r="UXW324" s="63"/>
      <c r="UXX324" s="63"/>
      <c r="UXY324" s="63"/>
      <c r="UXZ324" s="63"/>
      <c r="UYA324" s="63"/>
      <c r="UYB324" s="63"/>
      <c r="UYC324" s="63"/>
      <c r="UYD324" s="63"/>
      <c r="UYE324" s="63"/>
      <c r="UYF324" s="63"/>
      <c r="UYG324" s="63"/>
      <c r="UYH324" s="63"/>
      <c r="UYI324" s="63"/>
      <c r="UYJ324" s="63"/>
      <c r="UYK324" s="63"/>
      <c r="UYL324" s="63"/>
      <c r="UYM324" s="63"/>
      <c r="UYN324" s="63"/>
      <c r="UYO324" s="63"/>
      <c r="UYP324" s="63"/>
      <c r="UYQ324" s="63"/>
      <c r="UYR324" s="63"/>
      <c r="UYS324" s="63"/>
      <c r="UYT324" s="63"/>
      <c r="UYU324" s="63"/>
      <c r="UYV324" s="63"/>
      <c r="UYW324" s="63"/>
      <c r="UYX324" s="63"/>
      <c r="UYY324" s="63"/>
      <c r="UYZ324" s="63"/>
      <c r="UZA324" s="63"/>
      <c r="UZB324" s="63"/>
      <c r="UZC324" s="63"/>
      <c r="UZD324" s="63"/>
      <c r="UZE324" s="63"/>
      <c r="UZF324" s="63"/>
      <c r="UZG324" s="63"/>
      <c r="UZH324" s="63"/>
      <c r="UZI324" s="63"/>
      <c r="UZJ324" s="63"/>
      <c r="UZK324" s="63"/>
      <c r="UZL324" s="63"/>
      <c r="UZM324" s="63"/>
      <c r="UZN324" s="63"/>
      <c r="UZO324" s="63"/>
      <c r="UZP324" s="63"/>
      <c r="UZQ324" s="63"/>
      <c r="UZR324" s="63"/>
      <c r="UZS324" s="63"/>
      <c r="UZT324" s="63"/>
      <c r="UZU324" s="63"/>
      <c r="UZV324" s="63"/>
      <c r="UZW324" s="63"/>
      <c r="UZX324" s="63"/>
      <c r="UZY324" s="63"/>
      <c r="UZZ324" s="63"/>
      <c r="VAA324" s="63"/>
      <c r="VAB324" s="63"/>
      <c r="VAC324" s="63"/>
      <c r="VAD324" s="63"/>
      <c r="VAE324" s="63"/>
      <c r="VAF324" s="63"/>
      <c r="VAG324" s="63"/>
      <c r="VAH324" s="63"/>
      <c r="VAI324" s="63"/>
      <c r="VAJ324" s="63"/>
      <c r="VAK324" s="63"/>
      <c r="VAL324" s="63"/>
      <c r="VAM324" s="63"/>
      <c r="VAN324" s="63"/>
      <c r="VAO324" s="63"/>
      <c r="VAP324" s="63"/>
      <c r="VAQ324" s="63"/>
      <c r="VAR324" s="63"/>
      <c r="VAS324" s="63"/>
      <c r="VAT324" s="63"/>
      <c r="VAU324" s="63"/>
      <c r="VAV324" s="63"/>
      <c r="VAW324" s="63"/>
      <c r="VAX324" s="63"/>
      <c r="VAY324" s="63"/>
      <c r="VAZ324" s="63"/>
      <c r="VBA324" s="63"/>
      <c r="VBB324" s="63"/>
      <c r="VBC324" s="63"/>
      <c r="VBD324" s="63"/>
      <c r="VBE324" s="63"/>
      <c r="VBF324" s="63"/>
      <c r="VBG324" s="63"/>
      <c r="VBH324" s="63"/>
      <c r="VBI324" s="63"/>
      <c r="VBJ324" s="63"/>
      <c r="VBK324" s="63"/>
      <c r="VBL324" s="63"/>
      <c r="VBM324" s="63"/>
      <c r="VBN324" s="63"/>
      <c r="VBO324" s="63"/>
      <c r="VBP324" s="63"/>
      <c r="VBQ324" s="63"/>
      <c r="VBR324" s="63"/>
      <c r="VBS324" s="63"/>
      <c r="VBT324" s="63"/>
      <c r="VBU324" s="63"/>
      <c r="VBV324" s="63"/>
      <c r="VBW324" s="63"/>
      <c r="VBX324" s="63"/>
      <c r="VBY324" s="63"/>
      <c r="VBZ324" s="63"/>
      <c r="VCA324" s="63"/>
      <c r="VCB324" s="63"/>
      <c r="VCC324" s="63"/>
      <c r="VCD324" s="63"/>
      <c r="VCE324" s="63"/>
      <c r="VCF324" s="63"/>
      <c r="VCG324" s="63"/>
      <c r="VCH324" s="63"/>
      <c r="VCI324" s="63"/>
      <c r="VCJ324" s="63"/>
      <c r="VCK324" s="63"/>
      <c r="VCL324" s="63"/>
      <c r="VCM324" s="63"/>
      <c r="VCN324" s="63"/>
      <c r="VCO324" s="63"/>
      <c r="VCP324" s="63"/>
      <c r="VCQ324" s="63"/>
      <c r="VCR324" s="63"/>
      <c r="VCS324" s="63"/>
      <c r="VCT324" s="63"/>
      <c r="VCU324" s="63"/>
      <c r="VCV324" s="63"/>
      <c r="VCW324" s="63"/>
      <c r="VCX324" s="63"/>
      <c r="VCY324" s="63"/>
      <c r="VCZ324" s="63"/>
      <c r="VDA324" s="63"/>
      <c r="VDB324" s="63"/>
      <c r="VDC324" s="63"/>
      <c r="VDD324" s="63"/>
      <c r="VDE324" s="63"/>
      <c r="VDF324" s="63"/>
      <c r="VDG324" s="63"/>
      <c r="VDH324" s="63"/>
      <c r="VDI324" s="63"/>
      <c r="VDJ324" s="63"/>
      <c r="VDK324" s="63"/>
      <c r="VDL324" s="63"/>
      <c r="VDM324" s="63"/>
      <c r="VDN324" s="63"/>
      <c r="VDO324" s="63"/>
      <c r="VDP324" s="63"/>
      <c r="VDQ324" s="63"/>
      <c r="VDR324" s="63"/>
      <c r="VDS324" s="63"/>
      <c r="VDT324" s="63"/>
      <c r="VDU324" s="63"/>
      <c r="VDV324" s="63"/>
      <c r="VDW324" s="63"/>
      <c r="VDX324" s="63"/>
      <c r="VDY324" s="63"/>
      <c r="VDZ324" s="63"/>
      <c r="VEA324" s="63"/>
      <c r="VEB324" s="63"/>
      <c r="VEC324" s="63"/>
      <c r="VED324" s="63"/>
      <c r="VEE324" s="63"/>
      <c r="VEF324" s="63"/>
      <c r="VEG324" s="63"/>
      <c r="VEH324" s="63"/>
      <c r="VEI324" s="63"/>
      <c r="VEJ324" s="63"/>
      <c r="VEK324" s="63"/>
      <c r="VEL324" s="63"/>
      <c r="VEM324" s="63"/>
      <c r="VEN324" s="63"/>
      <c r="VEO324" s="63"/>
      <c r="VEP324" s="63"/>
      <c r="VEQ324" s="63"/>
      <c r="VER324" s="63"/>
      <c r="VES324" s="63"/>
      <c r="VET324" s="63"/>
      <c r="VEU324" s="63"/>
      <c r="VEV324" s="63"/>
      <c r="VEW324" s="63"/>
      <c r="VEX324" s="63"/>
      <c r="VEY324" s="63"/>
      <c r="VEZ324" s="63"/>
      <c r="VFA324" s="63"/>
      <c r="VFB324" s="63"/>
      <c r="VFC324" s="63"/>
      <c r="VFD324" s="63"/>
      <c r="VFE324" s="63"/>
      <c r="VFF324" s="63"/>
      <c r="VFG324" s="63"/>
      <c r="VFH324" s="63"/>
      <c r="VFI324" s="63"/>
      <c r="VFJ324" s="63"/>
      <c r="VFK324" s="63"/>
      <c r="VFL324" s="63"/>
      <c r="VFM324" s="63"/>
      <c r="VFN324" s="63"/>
      <c r="VFO324" s="63"/>
      <c r="VFP324" s="63"/>
      <c r="VFQ324" s="63"/>
      <c r="VFR324" s="63"/>
      <c r="VFS324" s="63"/>
      <c r="VFT324" s="63"/>
      <c r="VFU324" s="63"/>
      <c r="VFV324" s="63"/>
      <c r="VFW324" s="63"/>
      <c r="VFX324" s="63"/>
      <c r="VFY324" s="63"/>
      <c r="VFZ324" s="63"/>
      <c r="VGA324" s="63"/>
      <c r="VGB324" s="63"/>
      <c r="VGC324" s="63"/>
      <c r="VGD324" s="63"/>
      <c r="VGE324" s="63"/>
      <c r="VGF324" s="63"/>
      <c r="VGG324" s="63"/>
      <c r="VGH324" s="63"/>
      <c r="VGI324" s="63"/>
      <c r="VGJ324" s="63"/>
      <c r="VGK324" s="63"/>
      <c r="VGL324" s="63"/>
      <c r="VGM324" s="63"/>
      <c r="VGN324" s="63"/>
      <c r="VGO324" s="63"/>
      <c r="VGP324" s="63"/>
      <c r="VGQ324" s="63"/>
      <c r="VGR324" s="63"/>
      <c r="VGS324" s="63"/>
      <c r="VGT324" s="63"/>
      <c r="VGU324" s="63"/>
      <c r="VGV324" s="63"/>
      <c r="VGW324" s="63"/>
      <c r="VGX324" s="63"/>
      <c r="VGY324" s="63"/>
      <c r="VGZ324" s="63"/>
      <c r="VHA324" s="63"/>
      <c r="VHB324" s="63"/>
      <c r="VHC324" s="63"/>
      <c r="VHD324" s="63"/>
      <c r="VHE324" s="63"/>
      <c r="VHF324" s="63"/>
      <c r="VHG324" s="63"/>
      <c r="VHH324" s="63"/>
      <c r="VHI324" s="63"/>
      <c r="VHJ324" s="63"/>
      <c r="VHK324" s="63"/>
      <c r="VHL324" s="63"/>
      <c r="VHM324" s="63"/>
      <c r="VHN324" s="63"/>
      <c r="VHO324" s="63"/>
      <c r="VHP324" s="63"/>
      <c r="VHQ324" s="63"/>
      <c r="VHR324" s="63"/>
      <c r="VHS324" s="63"/>
      <c r="VHT324" s="63"/>
      <c r="VHU324" s="63"/>
      <c r="VHV324" s="63"/>
      <c r="VHW324" s="63"/>
      <c r="VHX324" s="63"/>
      <c r="VHY324" s="63"/>
      <c r="VHZ324" s="63"/>
      <c r="VIA324" s="63"/>
      <c r="VIB324" s="63"/>
      <c r="VIC324" s="63"/>
      <c r="VID324" s="63"/>
      <c r="VIE324" s="63"/>
      <c r="VIF324" s="63"/>
      <c r="VIG324" s="63"/>
      <c r="VIH324" s="63"/>
      <c r="VII324" s="63"/>
      <c r="VIJ324" s="63"/>
      <c r="VIK324" s="63"/>
      <c r="VIL324" s="63"/>
      <c r="VIM324" s="63"/>
      <c r="VIN324" s="63"/>
      <c r="VIO324" s="63"/>
      <c r="VIP324" s="63"/>
      <c r="VIQ324" s="63"/>
      <c r="VIR324" s="63"/>
      <c r="VIS324" s="63"/>
      <c r="VIT324" s="63"/>
      <c r="VIU324" s="63"/>
      <c r="VIV324" s="63"/>
      <c r="VIW324" s="63"/>
      <c r="VIX324" s="63"/>
      <c r="VIY324" s="63"/>
      <c r="VIZ324" s="63"/>
      <c r="VJA324" s="63"/>
      <c r="VJB324" s="63"/>
      <c r="VJC324" s="63"/>
      <c r="VJD324" s="63"/>
      <c r="VJE324" s="63"/>
      <c r="VJF324" s="63"/>
      <c r="VJG324" s="63"/>
      <c r="VJH324" s="63"/>
      <c r="VJI324" s="63"/>
      <c r="VJJ324" s="63"/>
      <c r="VJK324" s="63"/>
      <c r="VJL324" s="63"/>
      <c r="VJM324" s="63"/>
      <c r="VJN324" s="63"/>
      <c r="VJO324" s="63"/>
      <c r="VJP324" s="63"/>
      <c r="VJQ324" s="63"/>
      <c r="VJR324" s="63"/>
      <c r="VJS324" s="63"/>
      <c r="VJT324" s="63"/>
      <c r="VJU324" s="63"/>
      <c r="VJV324" s="63"/>
      <c r="VJW324" s="63"/>
      <c r="VJX324" s="63"/>
      <c r="VJY324" s="63"/>
      <c r="VJZ324" s="63"/>
      <c r="VKA324" s="63"/>
      <c r="VKB324" s="63"/>
      <c r="VKC324" s="63"/>
      <c r="VKD324" s="63"/>
      <c r="VKE324" s="63"/>
      <c r="VKF324" s="63"/>
      <c r="VKG324" s="63"/>
      <c r="VKH324" s="63"/>
      <c r="VKI324" s="63"/>
      <c r="VKJ324" s="63"/>
      <c r="VKK324" s="63"/>
      <c r="VKL324" s="63"/>
      <c r="VKM324" s="63"/>
      <c r="VKN324" s="63"/>
      <c r="VKO324" s="63"/>
      <c r="VKP324" s="63"/>
      <c r="VKQ324" s="63"/>
      <c r="VKR324" s="63"/>
      <c r="VKS324" s="63"/>
      <c r="VKT324" s="63"/>
      <c r="VKU324" s="63"/>
      <c r="VKV324" s="63"/>
      <c r="VKW324" s="63"/>
      <c r="VKX324" s="63"/>
      <c r="VKY324" s="63"/>
      <c r="VKZ324" s="63"/>
      <c r="VLA324" s="63"/>
      <c r="VLB324" s="63"/>
      <c r="VLC324" s="63"/>
      <c r="VLD324" s="63"/>
      <c r="VLE324" s="63"/>
      <c r="VLF324" s="63"/>
      <c r="VLG324" s="63"/>
      <c r="VLH324" s="63"/>
      <c r="VLI324" s="63"/>
      <c r="VLJ324" s="63"/>
      <c r="VLK324" s="63"/>
      <c r="VLL324" s="63"/>
      <c r="VLM324" s="63"/>
      <c r="VLN324" s="63"/>
      <c r="VLO324" s="63"/>
      <c r="VLP324" s="63"/>
      <c r="VLQ324" s="63"/>
      <c r="VLR324" s="63"/>
      <c r="VLS324" s="63"/>
      <c r="VLT324" s="63"/>
      <c r="VLU324" s="63"/>
      <c r="VLV324" s="63"/>
      <c r="VLW324" s="63"/>
      <c r="VLX324" s="63"/>
      <c r="VLY324" s="63"/>
      <c r="VLZ324" s="63"/>
      <c r="VMA324" s="63"/>
      <c r="VMB324" s="63"/>
      <c r="VMC324" s="63"/>
      <c r="VMD324" s="63"/>
      <c r="VME324" s="63"/>
      <c r="VMF324" s="63"/>
      <c r="VMG324" s="63"/>
      <c r="VMH324" s="63"/>
      <c r="VMI324" s="63"/>
      <c r="VMJ324" s="63"/>
      <c r="VMK324" s="63"/>
      <c r="VML324" s="63"/>
      <c r="VMM324" s="63"/>
      <c r="VMN324" s="63"/>
      <c r="VMO324" s="63"/>
      <c r="VMP324" s="63"/>
      <c r="VMQ324" s="63"/>
      <c r="VMR324" s="63"/>
      <c r="VMS324" s="63"/>
      <c r="VMT324" s="63"/>
      <c r="VMU324" s="63"/>
      <c r="VMV324" s="63"/>
      <c r="VMW324" s="63"/>
      <c r="VMX324" s="63"/>
      <c r="VMY324" s="63"/>
      <c r="VMZ324" s="63"/>
      <c r="VNA324" s="63"/>
      <c r="VNB324" s="63"/>
      <c r="VNC324" s="63"/>
      <c r="VND324" s="63"/>
      <c r="VNE324" s="63"/>
      <c r="VNF324" s="63"/>
      <c r="VNG324" s="63"/>
      <c r="VNH324" s="63"/>
      <c r="VNI324" s="63"/>
      <c r="VNJ324" s="63"/>
      <c r="VNK324" s="63"/>
      <c r="VNL324" s="63"/>
      <c r="VNM324" s="63"/>
      <c r="VNN324" s="63"/>
      <c r="VNO324" s="63"/>
      <c r="VNP324" s="63"/>
      <c r="VNQ324" s="63"/>
      <c r="VNR324" s="63"/>
      <c r="VNS324" s="63"/>
      <c r="VNT324" s="63"/>
      <c r="VNU324" s="63"/>
      <c r="VNV324" s="63"/>
      <c r="VNW324" s="63"/>
      <c r="VNX324" s="63"/>
      <c r="VNY324" s="63"/>
      <c r="VNZ324" s="63"/>
      <c r="VOA324" s="63"/>
      <c r="VOB324" s="63"/>
      <c r="VOC324" s="63"/>
      <c r="VOD324" s="63"/>
      <c r="VOE324" s="63"/>
      <c r="VOF324" s="63"/>
      <c r="VOG324" s="63"/>
      <c r="VOH324" s="63"/>
      <c r="VOI324" s="63"/>
      <c r="VOJ324" s="63"/>
      <c r="VOK324" s="63"/>
      <c r="VOL324" s="63"/>
      <c r="VOM324" s="63"/>
      <c r="VON324" s="63"/>
      <c r="VOO324" s="63"/>
      <c r="VOP324" s="63"/>
      <c r="VOQ324" s="63"/>
      <c r="VOR324" s="63"/>
      <c r="VOS324" s="63"/>
      <c r="VOT324" s="63"/>
      <c r="VOU324" s="63"/>
      <c r="VOV324" s="63"/>
      <c r="VOW324" s="63"/>
      <c r="VOX324" s="63"/>
      <c r="VOY324" s="63"/>
      <c r="VOZ324" s="63"/>
      <c r="VPA324" s="63"/>
      <c r="VPB324" s="63"/>
      <c r="VPC324" s="63"/>
      <c r="VPD324" s="63"/>
      <c r="VPE324" s="63"/>
      <c r="VPF324" s="63"/>
      <c r="VPG324" s="63"/>
      <c r="VPH324" s="63"/>
      <c r="VPI324" s="63"/>
      <c r="VPJ324" s="63"/>
      <c r="VPK324" s="63"/>
      <c r="VPL324" s="63"/>
      <c r="VPM324" s="63"/>
      <c r="VPN324" s="63"/>
      <c r="VPO324" s="63"/>
      <c r="VPP324" s="63"/>
      <c r="VPQ324" s="63"/>
      <c r="VPR324" s="63"/>
      <c r="VPS324" s="63"/>
      <c r="VPT324" s="63"/>
      <c r="VPU324" s="63"/>
      <c r="VPV324" s="63"/>
      <c r="VPW324" s="63"/>
      <c r="VPX324" s="63"/>
      <c r="VPY324" s="63"/>
      <c r="VPZ324" s="63"/>
      <c r="VQA324" s="63"/>
      <c r="VQB324" s="63"/>
      <c r="VQC324" s="63"/>
      <c r="VQD324" s="63"/>
      <c r="VQE324" s="63"/>
      <c r="VQF324" s="63"/>
      <c r="VQG324" s="63"/>
      <c r="VQH324" s="63"/>
      <c r="VQI324" s="63"/>
      <c r="VQJ324" s="63"/>
      <c r="VQK324" s="63"/>
      <c r="VQL324" s="63"/>
      <c r="VQM324" s="63"/>
      <c r="VQN324" s="63"/>
      <c r="VQO324" s="63"/>
      <c r="VQP324" s="63"/>
      <c r="VQQ324" s="63"/>
      <c r="VQR324" s="63"/>
      <c r="VQS324" s="63"/>
      <c r="VQT324" s="63"/>
      <c r="VQU324" s="63"/>
      <c r="VQV324" s="63"/>
      <c r="VQW324" s="63"/>
      <c r="VQX324" s="63"/>
      <c r="VQY324" s="63"/>
      <c r="VQZ324" s="63"/>
      <c r="VRA324" s="63"/>
      <c r="VRB324" s="63"/>
      <c r="VRC324" s="63"/>
      <c r="VRD324" s="63"/>
      <c r="VRE324" s="63"/>
      <c r="VRF324" s="63"/>
      <c r="VRG324" s="63"/>
      <c r="VRH324" s="63"/>
      <c r="VRI324" s="63"/>
      <c r="VRJ324" s="63"/>
      <c r="VRK324" s="63"/>
      <c r="VRL324" s="63"/>
      <c r="VRM324" s="63"/>
      <c r="VRN324" s="63"/>
      <c r="VRO324" s="63"/>
      <c r="VRP324" s="63"/>
      <c r="VRQ324" s="63"/>
      <c r="VRR324" s="63"/>
      <c r="VRS324" s="63"/>
      <c r="VRT324" s="63"/>
      <c r="VRU324" s="63"/>
      <c r="VRV324" s="63"/>
      <c r="VRW324" s="63"/>
      <c r="VRX324" s="63"/>
      <c r="VRY324" s="63"/>
      <c r="VRZ324" s="63"/>
      <c r="VSA324" s="63"/>
      <c r="VSB324" s="63"/>
      <c r="VSC324" s="63"/>
      <c r="VSD324" s="63"/>
      <c r="VSE324" s="63"/>
      <c r="VSF324" s="63"/>
      <c r="VSG324" s="63"/>
      <c r="VSH324" s="63"/>
      <c r="VSI324" s="63"/>
      <c r="VSJ324" s="63"/>
      <c r="VSK324" s="63"/>
      <c r="VSL324" s="63"/>
      <c r="VSM324" s="63"/>
      <c r="VSN324" s="63"/>
      <c r="VSO324" s="63"/>
      <c r="VSP324" s="63"/>
      <c r="VSQ324" s="63"/>
      <c r="VSR324" s="63"/>
      <c r="VSS324" s="63"/>
      <c r="VST324" s="63"/>
      <c r="VSU324" s="63"/>
      <c r="VSV324" s="63"/>
      <c r="VSW324" s="63"/>
      <c r="VSX324" s="63"/>
      <c r="VSY324" s="63"/>
      <c r="VSZ324" s="63"/>
      <c r="VTA324" s="63"/>
      <c r="VTB324" s="63"/>
      <c r="VTC324" s="63"/>
      <c r="VTD324" s="63"/>
      <c r="VTE324" s="63"/>
      <c r="VTF324" s="63"/>
      <c r="VTG324" s="63"/>
      <c r="VTH324" s="63"/>
      <c r="VTI324" s="63"/>
      <c r="VTJ324" s="63"/>
      <c r="VTK324" s="63"/>
      <c r="VTL324" s="63"/>
      <c r="VTM324" s="63"/>
      <c r="VTN324" s="63"/>
      <c r="VTO324" s="63"/>
      <c r="VTP324" s="63"/>
      <c r="VTQ324" s="63"/>
      <c r="VTR324" s="63"/>
      <c r="VTS324" s="63"/>
      <c r="VTT324" s="63"/>
      <c r="VTU324" s="63"/>
      <c r="VTV324" s="63"/>
      <c r="VTW324" s="63"/>
      <c r="VTX324" s="63"/>
      <c r="VTY324" s="63"/>
      <c r="VTZ324" s="63"/>
      <c r="VUA324" s="63"/>
      <c r="VUB324" s="63"/>
      <c r="VUC324" s="63"/>
      <c r="VUD324" s="63"/>
      <c r="VUE324" s="63"/>
      <c r="VUF324" s="63"/>
      <c r="VUG324" s="63"/>
      <c r="VUH324" s="63"/>
      <c r="VUI324" s="63"/>
      <c r="VUJ324" s="63"/>
      <c r="VUK324" s="63"/>
      <c r="VUL324" s="63"/>
      <c r="VUM324" s="63"/>
      <c r="VUN324" s="63"/>
      <c r="VUO324" s="63"/>
      <c r="VUP324" s="63"/>
      <c r="VUQ324" s="63"/>
      <c r="VUR324" s="63"/>
      <c r="VUS324" s="63"/>
      <c r="VUT324" s="63"/>
      <c r="VUU324" s="63"/>
      <c r="VUV324" s="63"/>
      <c r="VUW324" s="63"/>
      <c r="VUX324" s="63"/>
      <c r="VUY324" s="63"/>
      <c r="VUZ324" s="63"/>
      <c r="VVA324" s="63"/>
      <c r="VVB324" s="63"/>
      <c r="VVC324" s="63"/>
      <c r="VVD324" s="63"/>
      <c r="VVE324" s="63"/>
      <c r="VVF324" s="63"/>
      <c r="VVG324" s="63"/>
      <c r="VVH324" s="63"/>
      <c r="VVI324" s="63"/>
      <c r="VVJ324" s="63"/>
      <c r="VVK324" s="63"/>
      <c r="VVL324" s="63"/>
      <c r="VVM324" s="63"/>
      <c r="VVN324" s="63"/>
      <c r="VVO324" s="63"/>
      <c r="VVP324" s="63"/>
      <c r="VVQ324" s="63"/>
      <c r="VVR324" s="63"/>
      <c r="VVS324" s="63"/>
      <c r="VVT324" s="63"/>
      <c r="VVU324" s="63"/>
      <c r="VVV324" s="63"/>
      <c r="VVW324" s="63"/>
      <c r="VVX324" s="63"/>
      <c r="VVY324" s="63"/>
      <c r="VVZ324" s="63"/>
      <c r="VWA324" s="63"/>
      <c r="VWB324" s="63"/>
      <c r="VWC324" s="63"/>
      <c r="VWD324" s="63"/>
      <c r="VWE324" s="63"/>
      <c r="VWF324" s="63"/>
      <c r="VWG324" s="63"/>
      <c r="VWH324" s="63"/>
      <c r="VWI324" s="63"/>
      <c r="VWJ324" s="63"/>
      <c r="VWK324" s="63"/>
      <c r="VWL324" s="63"/>
      <c r="VWM324" s="63"/>
      <c r="VWN324" s="63"/>
      <c r="VWO324" s="63"/>
      <c r="VWP324" s="63"/>
      <c r="VWQ324" s="63"/>
      <c r="VWR324" s="63"/>
      <c r="VWS324" s="63"/>
      <c r="VWT324" s="63"/>
      <c r="VWU324" s="63"/>
      <c r="VWV324" s="63"/>
      <c r="VWW324" s="63"/>
      <c r="VWX324" s="63"/>
      <c r="VWY324" s="63"/>
      <c r="VWZ324" s="63"/>
      <c r="VXA324" s="63"/>
      <c r="VXB324" s="63"/>
      <c r="VXC324" s="63"/>
      <c r="VXD324" s="63"/>
      <c r="VXE324" s="63"/>
      <c r="VXF324" s="63"/>
      <c r="VXG324" s="63"/>
      <c r="VXH324" s="63"/>
      <c r="VXI324" s="63"/>
      <c r="VXJ324" s="63"/>
      <c r="VXK324" s="63"/>
      <c r="VXL324" s="63"/>
      <c r="VXM324" s="63"/>
      <c r="VXN324" s="63"/>
      <c r="VXO324" s="63"/>
      <c r="VXP324" s="63"/>
      <c r="VXQ324" s="63"/>
      <c r="VXR324" s="63"/>
      <c r="VXS324" s="63"/>
      <c r="VXT324" s="63"/>
      <c r="VXU324" s="63"/>
      <c r="VXV324" s="63"/>
      <c r="VXW324" s="63"/>
      <c r="VXX324" s="63"/>
      <c r="VXY324" s="63"/>
      <c r="VXZ324" s="63"/>
      <c r="VYA324" s="63"/>
      <c r="VYB324" s="63"/>
      <c r="VYC324" s="63"/>
      <c r="VYD324" s="63"/>
      <c r="VYE324" s="63"/>
      <c r="VYF324" s="63"/>
      <c r="VYG324" s="63"/>
      <c r="VYH324" s="63"/>
      <c r="VYI324" s="63"/>
      <c r="VYJ324" s="63"/>
      <c r="VYK324" s="63"/>
      <c r="VYL324" s="63"/>
      <c r="VYM324" s="63"/>
      <c r="VYN324" s="63"/>
      <c r="VYO324" s="63"/>
      <c r="VYP324" s="63"/>
      <c r="VYQ324" s="63"/>
      <c r="VYR324" s="63"/>
      <c r="VYS324" s="63"/>
      <c r="VYT324" s="63"/>
      <c r="VYU324" s="63"/>
      <c r="VYV324" s="63"/>
      <c r="VYW324" s="63"/>
      <c r="VYX324" s="63"/>
      <c r="VYY324" s="63"/>
      <c r="VYZ324" s="63"/>
      <c r="VZA324" s="63"/>
      <c r="VZB324" s="63"/>
      <c r="VZC324" s="63"/>
      <c r="VZD324" s="63"/>
      <c r="VZE324" s="63"/>
      <c r="VZF324" s="63"/>
      <c r="VZG324" s="63"/>
      <c r="VZH324" s="63"/>
      <c r="VZI324" s="63"/>
      <c r="VZJ324" s="63"/>
      <c r="VZK324" s="63"/>
      <c r="VZL324" s="63"/>
      <c r="VZM324" s="63"/>
      <c r="VZN324" s="63"/>
      <c r="VZO324" s="63"/>
      <c r="VZP324" s="63"/>
      <c r="VZQ324" s="63"/>
      <c r="VZR324" s="63"/>
      <c r="VZS324" s="63"/>
      <c r="VZT324" s="63"/>
      <c r="VZU324" s="63"/>
      <c r="VZV324" s="63"/>
      <c r="VZW324" s="63"/>
      <c r="VZX324" s="63"/>
      <c r="VZY324" s="63"/>
      <c r="VZZ324" s="63"/>
      <c r="WAA324" s="63"/>
      <c r="WAB324" s="63"/>
      <c r="WAC324" s="63"/>
      <c r="WAD324" s="63"/>
      <c r="WAE324" s="63"/>
      <c r="WAF324" s="63"/>
      <c r="WAG324" s="63"/>
      <c r="WAH324" s="63"/>
      <c r="WAI324" s="63"/>
      <c r="WAJ324" s="63"/>
      <c r="WAK324" s="63"/>
      <c r="WAL324" s="63"/>
      <c r="WAM324" s="63"/>
      <c r="WAN324" s="63"/>
      <c r="WAO324" s="63"/>
      <c r="WAP324" s="63"/>
      <c r="WAQ324" s="63"/>
      <c r="WAR324" s="63"/>
      <c r="WAS324" s="63"/>
      <c r="WAT324" s="63"/>
      <c r="WAU324" s="63"/>
      <c r="WAV324" s="63"/>
      <c r="WAW324" s="63"/>
      <c r="WAX324" s="63"/>
      <c r="WAY324" s="63"/>
      <c r="WAZ324" s="63"/>
      <c r="WBA324" s="63"/>
      <c r="WBB324" s="63"/>
      <c r="WBC324" s="63"/>
      <c r="WBD324" s="63"/>
      <c r="WBE324" s="63"/>
      <c r="WBF324" s="63"/>
      <c r="WBG324" s="63"/>
      <c r="WBH324" s="63"/>
      <c r="WBI324" s="63"/>
      <c r="WBJ324" s="63"/>
      <c r="WBK324" s="63"/>
      <c r="WBL324" s="63"/>
      <c r="WBM324" s="63"/>
      <c r="WBN324" s="63"/>
      <c r="WBO324" s="63"/>
      <c r="WBP324" s="63"/>
      <c r="WBQ324" s="63"/>
      <c r="WBR324" s="63"/>
      <c r="WBS324" s="63"/>
      <c r="WBT324" s="63"/>
      <c r="WBU324" s="63"/>
      <c r="WBV324" s="63"/>
      <c r="WBW324" s="63"/>
      <c r="WBX324" s="63"/>
      <c r="WBY324" s="63"/>
      <c r="WBZ324" s="63"/>
      <c r="WCA324" s="63"/>
      <c r="WCB324" s="63"/>
      <c r="WCC324" s="63"/>
      <c r="WCD324" s="63"/>
      <c r="WCE324" s="63"/>
      <c r="WCF324" s="63"/>
      <c r="WCG324" s="63"/>
      <c r="WCH324" s="63"/>
      <c r="WCI324" s="63"/>
      <c r="WCJ324" s="63"/>
      <c r="WCK324" s="63"/>
      <c r="WCL324" s="63"/>
      <c r="WCM324" s="63"/>
      <c r="WCN324" s="63"/>
      <c r="WCO324" s="63"/>
      <c r="WCP324" s="63"/>
      <c r="WCQ324" s="63"/>
      <c r="WCR324" s="63"/>
      <c r="WCS324" s="63"/>
      <c r="WCT324" s="63"/>
      <c r="WCU324" s="63"/>
      <c r="WCV324" s="63"/>
      <c r="WCW324" s="63"/>
      <c r="WCX324" s="63"/>
      <c r="WCY324" s="63"/>
      <c r="WCZ324" s="63"/>
      <c r="WDA324" s="63"/>
      <c r="WDB324" s="63"/>
      <c r="WDC324" s="63"/>
      <c r="WDD324" s="63"/>
      <c r="WDE324" s="63"/>
      <c r="WDF324" s="63"/>
      <c r="WDG324" s="63"/>
      <c r="WDH324" s="63"/>
      <c r="WDI324" s="63"/>
      <c r="WDJ324" s="63"/>
      <c r="WDK324" s="63"/>
      <c r="WDL324" s="63"/>
      <c r="WDM324" s="63"/>
      <c r="WDN324" s="63"/>
      <c r="WDO324" s="63"/>
      <c r="WDP324" s="63"/>
      <c r="WDQ324" s="63"/>
      <c r="WDR324" s="63"/>
      <c r="WDS324" s="63"/>
      <c r="WDT324" s="63"/>
      <c r="WDU324" s="63"/>
      <c r="WDV324" s="63"/>
      <c r="WDW324" s="63"/>
      <c r="WDX324" s="63"/>
      <c r="WDY324" s="63"/>
      <c r="WDZ324" s="63"/>
      <c r="WEA324" s="63"/>
      <c r="WEB324" s="63"/>
      <c r="WEC324" s="63"/>
      <c r="WED324" s="63"/>
      <c r="WEE324" s="63"/>
      <c r="WEF324" s="63"/>
      <c r="WEG324" s="63"/>
      <c r="WEH324" s="63"/>
      <c r="WEI324" s="63"/>
      <c r="WEJ324" s="63"/>
      <c r="WEK324" s="63"/>
      <c r="WEL324" s="63"/>
      <c r="WEM324" s="63"/>
      <c r="WEN324" s="63"/>
      <c r="WEO324" s="63"/>
      <c r="WEP324" s="63"/>
      <c r="WEQ324" s="63"/>
      <c r="WER324" s="63"/>
      <c r="WES324" s="63"/>
      <c r="WET324" s="63"/>
      <c r="WEU324" s="63"/>
      <c r="WEV324" s="63"/>
      <c r="WEW324" s="63"/>
      <c r="WEX324" s="63"/>
      <c r="WEY324" s="63"/>
      <c r="WEZ324" s="63"/>
      <c r="WFA324" s="63"/>
      <c r="WFB324" s="63"/>
      <c r="WFC324" s="63"/>
      <c r="WFD324" s="63"/>
      <c r="WFE324" s="63"/>
      <c r="WFF324" s="63"/>
      <c r="WFG324" s="63"/>
      <c r="WFH324" s="63"/>
      <c r="WFI324" s="63"/>
      <c r="WFJ324" s="63"/>
      <c r="WFK324" s="63"/>
      <c r="WFL324" s="63"/>
      <c r="WFM324" s="63"/>
      <c r="WFN324" s="63"/>
      <c r="WFO324" s="63"/>
      <c r="WFP324" s="63"/>
      <c r="WFQ324" s="63"/>
      <c r="WFR324" s="63"/>
      <c r="WFS324" s="63"/>
      <c r="WFT324" s="63"/>
      <c r="WFU324" s="63"/>
      <c r="WFV324" s="63"/>
      <c r="WFW324" s="63"/>
      <c r="WFX324" s="63"/>
      <c r="WFY324" s="63"/>
      <c r="WFZ324" s="63"/>
      <c r="WGA324" s="63"/>
      <c r="WGB324" s="63"/>
      <c r="WGC324" s="63"/>
      <c r="WGD324" s="63"/>
      <c r="WGE324" s="63"/>
      <c r="WGF324" s="63"/>
      <c r="WGG324" s="63"/>
      <c r="WGH324" s="63"/>
      <c r="WGI324" s="63"/>
      <c r="WGJ324" s="63"/>
      <c r="WGK324" s="63"/>
      <c r="WGL324" s="63"/>
      <c r="WGM324" s="63"/>
      <c r="WGN324" s="63"/>
      <c r="WGO324" s="63"/>
      <c r="WGP324" s="63"/>
      <c r="WGQ324" s="63"/>
      <c r="WGR324" s="63"/>
      <c r="WGS324" s="63"/>
      <c r="WGT324" s="63"/>
      <c r="WGU324" s="63"/>
      <c r="WGV324" s="63"/>
      <c r="WGW324" s="63"/>
      <c r="WGX324" s="63"/>
      <c r="WGY324" s="63"/>
      <c r="WGZ324" s="63"/>
      <c r="WHA324" s="63"/>
      <c r="WHB324" s="63"/>
      <c r="WHC324" s="63"/>
      <c r="WHD324" s="63"/>
      <c r="WHE324" s="63"/>
      <c r="WHF324" s="63"/>
      <c r="WHG324" s="63"/>
      <c r="WHH324" s="63"/>
      <c r="WHI324" s="63"/>
      <c r="WHJ324" s="63"/>
      <c r="WHK324" s="63"/>
      <c r="WHL324" s="63"/>
      <c r="WHM324" s="63"/>
      <c r="WHN324" s="63"/>
      <c r="WHO324" s="63"/>
      <c r="WHP324" s="63"/>
      <c r="WHQ324" s="63"/>
      <c r="WHR324" s="63"/>
      <c r="WHS324" s="63"/>
      <c r="WHT324" s="63"/>
      <c r="WHU324" s="63"/>
      <c r="WHV324" s="63"/>
      <c r="WHW324" s="63"/>
      <c r="WHX324" s="63"/>
      <c r="WHY324" s="63"/>
      <c r="WHZ324" s="63"/>
      <c r="WIA324" s="63"/>
      <c r="WIB324" s="63"/>
      <c r="WIC324" s="63"/>
      <c r="WID324" s="63"/>
      <c r="WIE324" s="63"/>
      <c r="WIF324" s="63"/>
      <c r="WIG324" s="63"/>
      <c r="WIH324" s="63"/>
      <c r="WII324" s="63"/>
      <c r="WIJ324" s="63"/>
      <c r="WIK324" s="63"/>
      <c r="WIL324" s="63"/>
      <c r="WIM324" s="63"/>
      <c r="WIN324" s="63"/>
      <c r="WIO324" s="63"/>
      <c r="WIP324" s="63"/>
      <c r="WIQ324" s="63"/>
      <c r="WIR324" s="63"/>
      <c r="WIS324" s="63"/>
      <c r="WIT324" s="63"/>
      <c r="WIU324" s="63"/>
      <c r="WIV324" s="63"/>
      <c r="WIW324" s="63"/>
      <c r="WIX324" s="63"/>
      <c r="WIY324" s="63"/>
      <c r="WIZ324" s="63"/>
      <c r="WJA324" s="63"/>
      <c r="WJB324" s="63"/>
      <c r="WJC324" s="63"/>
      <c r="WJD324" s="63"/>
      <c r="WJE324" s="63"/>
      <c r="WJF324" s="63"/>
      <c r="WJG324" s="63"/>
      <c r="WJH324" s="63"/>
      <c r="WJI324" s="63"/>
      <c r="WJJ324" s="63"/>
      <c r="WJK324" s="63"/>
      <c r="WJL324" s="63"/>
      <c r="WJM324" s="63"/>
      <c r="WJN324" s="63"/>
      <c r="WJO324" s="63"/>
      <c r="WJP324" s="63"/>
      <c r="WJQ324" s="63"/>
      <c r="WJR324" s="63"/>
      <c r="WJS324" s="63"/>
      <c r="WJT324" s="63"/>
      <c r="WJU324" s="63"/>
      <c r="WJV324" s="63"/>
      <c r="WJW324" s="63"/>
      <c r="WJX324" s="63"/>
      <c r="WJY324" s="63"/>
      <c r="WJZ324" s="63"/>
      <c r="WKA324" s="63"/>
      <c r="WKB324" s="63"/>
      <c r="WKC324" s="63"/>
      <c r="WKD324" s="63"/>
      <c r="WKE324" s="63"/>
      <c r="WKF324" s="63"/>
      <c r="WKG324" s="63"/>
      <c r="WKH324" s="63"/>
      <c r="WKI324" s="63"/>
      <c r="WKJ324" s="63"/>
      <c r="WKK324" s="63"/>
      <c r="WKL324" s="63"/>
      <c r="WKM324" s="63"/>
      <c r="WKN324" s="63"/>
      <c r="WKO324" s="63"/>
      <c r="WKP324" s="63"/>
      <c r="WKQ324" s="63"/>
      <c r="WKR324" s="63"/>
      <c r="WKS324" s="63"/>
      <c r="WKT324" s="63"/>
      <c r="WKU324" s="63"/>
      <c r="WKV324" s="63"/>
      <c r="WKW324" s="63"/>
      <c r="WKX324" s="63"/>
      <c r="WKY324" s="63"/>
      <c r="WKZ324" s="63"/>
      <c r="WLA324" s="63"/>
      <c r="WLB324" s="63"/>
      <c r="WLC324" s="63"/>
      <c r="WLD324" s="63"/>
      <c r="WLE324" s="63"/>
      <c r="WLF324" s="63"/>
      <c r="WLG324" s="63"/>
      <c r="WLH324" s="63"/>
      <c r="WLI324" s="63"/>
      <c r="WLJ324" s="63"/>
      <c r="WLK324" s="63"/>
      <c r="WLL324" s="63"/>
      <c r="WLM324" s="63"/>
      <c r="WLN324" s="63"/>
      <c r="WLO324" s="63"/>
      <c r="WLP324" s="63"/>
      <c r="WLQ324" s="63"/>
      <c r="WLR324" s="63"/>
      <c r="WLS324" s="63"/>
      <c r="WLT324" s="63"/>
      <c r="WLU324" s="63"/>
      <c r="WLV324" s="63"/>
      <c r="WLW324" s="63"/>
      <c r="WLX324" s="63"/>
      <c r="WLY324" s="63"/>
      <c r="WLZ324" s="63"/>
      <c r="WMA324" s="63"/>
      <c r="WMB324" s="63"/>
      <c r="WMC324" s="63"/>
      <c r="WMD324" s="63"/>
      <c r="WME324" s="63"/>
      <c r="WMF324" s="63"/>
      <c r="WMG324" s="63"/>
      <c r="WMH324" s="63"/>
      <c r="WMI324" s="63"/>
      <c r="WMJ324" s="63"/>
      <c r="WMK324" s="63"/>
      <c r="WML324" s="63"/>
      <c r="WMM324" s="63"/>
      <c r="WMN324" s="63"/>
      <c r="WMO324" s="63"/>
      <c r="WMP324" s="63"/>
      <c r="WMQ324" s="63"/>
      <c r="WMR324" s="63"/>
      <c r="WMS324" s="63"/>
      <c r="WMT324" s="63"/>
      <c r="WMU324" s="63"/>
      <c r="WMV324" s="63"/>
      <c r="WMW324" s="63"/>
      <c r="WMX324" s="63"/>
      <c r="WMY324" s="63"/>
      <c r="WMZ324" s="63"/>
      <c r="WNA324" s="63"/>
      <c r="WNB324" s="63"/>
      <c r="WNC324" s="63"/>
      <c r="WND324" s="63"/>
      <c r="WNE324" s="63"/>
      <c r="WNF324" s="63"/>
      <c r="WNG324" s="63"/>
      <c r="WNH324" s="63"/>
      <c r="WNI324" s="63"/>
      <c r="WNJ324" s="63"/>
      <c r="WNK324" s="63"/>
      <c r="WNL324" s="63"/>
      <c r="WNM324" s="63"/>
      <c r="WNN324" s="63"/>
      <c r="WNO324" s="63"/>
      <c r="WNP324" s="63"/>
      <c r="WNQ324" s="63"/>
      <c r="WNR324" s="63"/>
      <c r="WNS324" s="63"/>
      <c r="WNT324" s="63"/>
      <c r="WNU324" s="63"/>
      <c r="WNV324" s="63"/>
      <c r="WNW324" s="63"/>
      <c r="WNX324" s="63"/>
      <c r="WNY324" s="63"/>
      <c r="WNZ324" s="63"/>
      <c r="WOA324" s="63"/>
      <c r="WOB324" s="63"/>
      <c r="WOC324" s="63"/>
      <c r="WOD324" s="63"/>
      <c r="WOE324" s="63"/>
      <c r="WOF324" s="63"/>
      <c r="WOG324" s="63"/>
      <c r="WOH324" s="63"/>
      <c r="WOI324" s="63"/>
      <c r="WOJ324" s="63"/>
      <c r="WOK324" s="63"/>
      <c r="WOL324" s="63"/>
      <c r="WOM324" s="63"/>
      <c r="WON324" s="63"/>
      <c r="WOO324" s="63"/>
      <c r="WOP324" s="63"/>
      <c r="WOQ324" s="63"/>
      <c r="WOR324" s="63"/>
      <c r="WOS324" s="63"/>
      <c r="WOT324" s="63"/>
      <c r="WOU324" s="63"/>
      <c r="WOV324" s="63"/>
      <c r="WOW324" s="63"/>
      <c r="WOX324" s="63"/>
      <c r="WOY324" s="63"/>
      <c r="WOZ324" s="63"/>
      <c r="WPA324" s="63"/>
      <c r="WPB324" s="63"/>
      <c r="WPC324" s="63"/>
      <c r="WPD324" s="63"/>
      <c r="WPE324" s="63"/>
      <c r="WPF324" s="63"/>
      <c r="WPG324" s="63"/>
      <c r="WPH324" s="63"/>
      <c r="WPI324" s="63"/>
      <c r="WPJ324" s="63"/>
      <c r="WPK324" s="63"/>
      <c r="WPL324" s="63"/>
      <c r="WPM324" s="63"/>
      <c r="WPN324" s="63"/>
      <c r="WPO324" s="63"/>
      <c r="WPP324" s="63"/>
      <c r="WPQ324" s="63"/>
      <c r="WPR324" s="63"/>
      <c r="WPS324" s="63"/>
      <c r="WPT324" s="63"/>
      <c r="WPU324" s="63"/>
      <c r="WPV324" s="63"/>
      <c r="WPW324" s="63"/>
      <c r="WPX324" s="63"/>
      <c r="WPY324" s="63"/>
      <c r="WPZ324" s="63"/>
      <c r="WQA324" s="63"/>
      <c r="WQB324" s="63"/>
      <c r="WQC324" s="63"/>
      <c r="WQD324" s="63"/>
      <c r="WQE324" s="63"/>
      <c r="WQF324" s="63"/>
      <c r="WQG324" s="63"/>
      <c r="WQH324" s="63"/>
      <c r="WQI324" s="63"/>
      <c r="WQJ324" s="63"/>
      <c r="WQK324" s="63"/>
      <c r="WQL324" s="63"/>
      <c r="WQM324" s="63"/>
      <c r="WQN324" s="63"/>
      <c r="WQO324" s="63"/>
      <c r="WQP324" s="63"/>
      <c r="WQQ324" s="63"/>
      <c r="WQR324" s="63"/>
      <c r="WQS324" s="63"/>
      <c r="WQT324" s="63"/>
      <c r="WQU324" s="63"/>
      <c r="WQV324" s="63"/>
      <c r="WQW324" s="63"/>
      <c r="WQX324" s="63"/>
      <c r="WQY324" s="63"/>
      <c r="WQZ324" s="63"/>
      <c r="WRA324" s="63"/>
      <c r="WRB324" s="63"/>
      <c r="WRC324" s="63"/>
      <c r="WRD324" s="63"/>
      <c r="WRE324" s="63"/>
      <c r="WRF324" s="63"/>
      <c r="WRG324" s="63"/>
      <c r="WRH324" s="63"/>
      <c r="WRI324" s="63"/>
      <c r="WRJ324" s="63"/>
      <c r="WRK324" s="63"/>
      <c r="WRL324" s="63"/>
      <c r="WRM324" s="63"/>
      <c r="WRN324" s="63"/>
      <c r="WRO324" s="63"/>
      <c r="WRP324" s="63"/>
      <c r="WRQ324" s="63"/>
      <c r="WRR324" s="63"/>
      <c r="WRS324" s="63"/>
      <c r="WRT324" s="63"/>
      <c r="WRU324" s="63"/>
      <c r="WRV324" s="63"/>
      <c r="WRW324" s="63"/>
      <c r="WRX324" s="63"/>
      <c r="WRY324" s="63"/>
      <c r="WRZ324" s="63"/>
      <c r="WSA324" s="63"/>
      <c r="WSB324" s="63"/>
      <c r="WSC324" s="63"/>
      <c r="WSD324" s="63"/>
      <c r="WSE324" s="63"/>
      <c r="WSF324" s="63"/>
      <c r="WSG324" s="63"/>
      <c r="WSH324" s="63"/>
      <c r="WSI324" s="63"/>
      <c r="WSJ324" s="63"/>
      <c r="WSK324" s="63"/>
      <c r="WSL324" s="63"/>
      <c r="WSM324" s="63"/>
      <c r="WSN324" s="63"/>
      <c r="WSO324" s="63"/>
      <c r="WSP324" s="63"/>
      <c r="WSQ324" s="63"/>
      <c r="WSR324" s="63"/>
      <c r="WSS324" s="63"/>
      <c r="WST324" s="63"/>
      <c r="WSU324" s="63"/>
      <c r="WSV324" s="63"/>
      <c r="WSW324" s="63"/>
      <c r="WSX324" s="63"/>
      <c r="WSY324" s="63"/>
      <c r="WSZ324" s="63"/>
      <c r="WTA324" s="63"/>
      <c r="WTB324" s="63"/>
      <c r="WTC324" s="63"/>
      <c r="WTD324" s="63"/>
      <c r="WTE324" s="63"/>
      <c r="WTF324" s="63"/>
      <c r="WTG324" s="63"/>
      <c r="WTH324" s="63"/>
      <c r="WTI324" s="63"/>
      <c r="WTJ324" s="63"/>
      <c r="WTK324" s="63"/>
      <c r="WTL324" s="63"/>
      <c r="WTM324" s="63"/>
      <c r="WTN324" s="63"/>
      <c r="WTO324" s="63"/>
      <c r="WTP324" s="63"/>
      <c r="WTQ324" s="63"/>
      <c r="WTR324" s="63"/>
      <c r="WTS324" s="63"/>
      <c r="WTT324" s="63"/>
      <c r="WTU324" s="63"/>
      <c r="WTV324" s="63"/>
      <c r="WTW324" s="63"/>
      <c r="WTX324" s="63"/>
      <c r="WTY324" s="63"/>
      <c r="WTZ324" s="63"/>
      <c r="WUA324" s="63"/>
      <c r="WUB324" s="63"/>
      <c r="WUC324" s="63"/>
      <c r="WUD324" s="63"/>
      <c r="WUE324" s="63"/>
      <c r="WUF324" s="63"/>
      <c r="WUG324" s="63"/>
      <c r="WUH324" s="63"/>
      <c r="WUI324" s="63"/>
      <c r="WUJ324" s="63"/>
      <c r="WUK324" s="63"/>
      <c r="WUL324" s="63"/>
      <c r="WUM324" s="63"/>
      <c r="WUN324" s="63"/>
      <c r="WUO324" s="63"/>
      <c r="WUP324" s="63"/>
      <c r="WUQ324" s="63"/>
      <c r="WUR324" s="63"/>
      <c r="WUS324" s="63"/>
      <c r="WUT324" s="63"/>
      <c r="WUU324" s="63"/>
      <c r="WUV324" s="63"/>
      <c r="WUW324" s="63"/>
      <c r="WUX324" s="63"/>
      <c r="WUY324" s="63"/>
      <c r="WUZ324" s="63"/>
      <c r="WVA324" s="63"/>
      <c r="WVB324" s="63"/>
      <c r="WVC324" s="63"/>
      <c r="WVD324" s="63"/>
      <c r="WVE324" s="63"/>
      <c r="WVF324" s="63"/>
      <c r="WVG324" s="63"/>
      <c r="WVH324" s="63"/>
      <c r="WVI324" s="63"/>
      <c r="WVJ324" s="63"/>
      <c r="WVK324" s="63"/>
      <c r="WVL324" s="63"/>
      <c r="WVM324" s="63"/>
      <c r="WVN324" s="63"/>
      <c r="WVO324" s="63"/>
      <c r="WVP324" s="63"/>
      <c r="WVQ324" s="63"/>
      <c r="WVR324" s="63"/>
      <c r="WVS324" s="63"/>
      <c r="WVT324" s="63"/>
      <c r="WVU324" s="63"/>
      <c r="WVV324" s="63"/>
      <c r="WVW324" s="63"/>
      <c r="WVX324" s="63"/>
      <c r="WVY324" s="63"/>
      <c r="WVZ324" s="63"/>
      <c r="WWA324" s="63"/>
      <c r="WWB324" s="63"/>
      <c r="WWC324" s="63"/>
      <c r="WWD324" s="63"/>
      <c r="WWE324" s="63"/>
      <c r="WWF324" s="63"/>
      <c r="WWG324" s="63"/>
      <c r="WWH324" s="63"/>
      <c r="WWI324" s="63"/>
      <c r="WWJ324" s="63"/>
      <c r="WWK324" s="63"/>
      <c r="WWL324" s="63"/>
      <c r="WWM324" s="63"/>
      <c r="WWN324" s="63"/>
      <c r="WWO324" s="63"/>
      <c r="WWP324" s="63"/>
      <c r="WWQ324" s="63"/>
      <c r="WWR324" s="63"/>
      <c r="WWS324" s="63"/>
      <c r="WWT324" s="63"/>
      <c r="WWU324" s="63"/>
      <c r="WWV324" s="63"/>
      <c r="WWW324" s="63"/>
      <c r="WWX324" s="63"/>
      <c r="WWY324" s="63"/>
      <c r="WWZ324" s="63"/>
      <c r="WXA324" s="63"/>
      <c r="WXB324" s="63"/>
      <c r="WXC324" s="63"/>
      <c r="WXD324" s="63"/>
      <c r="WXE324" s="63"/>
      <c r="WXF324" s="63"/>
      <c r="WXG324" s="63"/>
      <c r="WXH324" s="63"/>
      <c r="WXI324" s="63"/>
      <c r="WXJ324" s="63"/>
      <c r="WXK324" s="63"/>
      <c r="WXL324" s="63"/>
      <c r="WXM324" s="63"/>
      <c r="WXN324" s="63"/>
      <c r="WXO324" s="63"/>
      <c r="WXP324" s="63"/>
      <c r="WXQ324" s="63"/>
      <c r="WXR324" s="63"/>
      <c r="WXS324" s="63"/>
      <c r="WXT324" s="63"/>
      <c r="WXU324" s="63"/>
      <c r="WXV324" s="63"/>
      <c r="WXW324" s="63"/>
      <c r="WXX324" s="63"/>
      <c r="WXY324" s="63"/>
      <c r="WXZ324" s="63"/>
      <c r="WYA324" s="63"/>
      <c r="WYB324" s="63"/>
      <c r="WYC324" s="63"/>
      <c r="WYD324" s="63"/>
      <c r="WYE324" s="63"/>
      <c r="WYF324" s="63"/>
      <c r="WYG324" s="63"/>
      <c r="WYH324" s="63"/>
      <c r="WYI324" s="63"/>
      <c r="WYJ324" s="63"/>
      <c r="WYK324" s="63"/>
      <c r="WYL324" s="63"/>
      <c r="WYM324" s="63"/>
      <c r="WYN324" s="63"/>
      <c r="WYO324" s="63"/>
      <c r="WYP324" s="63"/>
      <c r="WYQ324" s="63"/>
      <c r="WYR324" s="63"/>
      <c r="WYS324" s="63"/>
      <c r="WYT324" s="63"/>
      <c r="WYU324" s="63"/>
      <c r="WYV324" s="63"/>
      <c r="WYW324" s="63"/>
      <c r="WYX324" s="63"/>
      <c r="WYY324" s="63"/>
      <c r="WYZ324" s="63"/>
      <c r="WZA324" s="63"/>
      <c r="WZB324" s="63"/>
      <c r="WZC324" s="63"/>
      <c r="WZD324" s="63"/>
      <c r="WZE324" s="63"/>
      <c r="WZF324" s="63"/>
      <c r="WZG324" s="63"/>
      <c r="WZH324" s="63"/>
      <c r="WZI324" s="63"/>
      <c r="WZJ324" s="63"/>
      <c r="WZK324" s="63"/>
      <c r="WZL324" s="63"/>
      <c r="WZM324" s="63"/>
      <c r="WZN324" s="63"/>
      <c r="WZO324" s="63"/>
      <c r="WZP324" s="63"/>
      <c r="WZQ324" s="63"/>
      <c r="WZR324" s="63"/>
      <c r="WZS324" s="63"/>
      <c r="WZT324" s="63"/>
      <c r="WZU324" s="63"/>
      <c r="WZV324" s="63"/>
      <c r="WZW324" s="63"/>
      <c r="WZX324" s="63"/>
      <c r="WZY324" s="63"/>
      <c r="WZZ324" s="63"/>
      <c r="XAA324" s="63"/>
      <c r="XAB324" s="63"/>
      <c r="XAC324" s="63"/>
      <c r="XAD324" s="63"/>
      <c r="XAE324" s="63"/>
      <c r="XAF324" s="63"/>
      <c r="XAG324" s="63"/>
      <c r="XAH324" s="63"/>
      <c r="XAI324" s="63"/>
      <c r="XAJ324" s="63"/>
      <c r="XAK324" s="63"/>
      <c r="XAL324" s="63"/>
      <c r="XAM324" s="63"/>
      <c r="XAN324" s="63"/>
      <c r="XAO324" s="63"/>
      <c r="XAP324" s="63"/>
      <c r="XAQ324" s="63"/>
      <c r="XAR324" s="63"/>
      <c r="XAS324" s="63"/>
      <c r="XAT324" s="63"/>
      <c r="XAU324" s="63"/>
      <c r="XAV324" s="63"/>
      <c r="XAW324" s="63"/>
      <c r="XAX324" s="63"/>
      <c r="XAY324" s="63"/>
      <c r="XAZ324" s="63"/>
      <c r="XBA324" s="63"/>
      <c r="XBB324" s="63"/>
      <c r="XBC324" s="63"/>
      <c r="XBD324" s="63"/>
      <c r="XBE324" s="63"/>
      <c r="XBF324" s="63"/>
      <c r="XBG324" s="63"/>
      <c r="XBH324" s="63"/>
      <c r="XBI324" s="63"/>
      <c r="XBJ324" s="63"/>
      <c r="XBK324" s="63"/>
      <c r="XBL324" s="63"/>
      <c r="XBM324" s="63"/>
      <c r="XBN324" s="63"/>
      <c r="XBO324" s="63"/>
      <c r="XBP324" s="63"/>
      <c r="XBQ324" s="63"/>
      <c r="XBR324" s="63"/>
      <c r="XBS324" s="63"/>
      <c r="XBT324" s="63"/>
      <c r="XBU324" s="63"/>
      <c r="XBV324" s="63"/>
      <c r="XBW324" s="63"/>
      <c r="XBX324" s="63"/>
      <c r="XBY324" s="63"/>
      <c r="XBZ324" s="63"/>
      <c r="XCA324" s="63"/>
      <c r="XCB324" s="63"/>
      <c r="XCC324" s="63"/>
      <c r="XCD324" s="63"/>
      <c r="XCE324" s="63"/>
      <c r="XCF324" s="63"/>
      <c r="XCG324" s="63"/>
      <c r="XCH324" s="63"/>
      <c r="XCI324" s="63"/>
      <c r="XCJ324" s="63"/>
      <c r="XCK324" s="63"/>
      <c r="XCL324" s="63"/>
      <c r="XCM324" s="63"/>
      <c r="XCN324" s="63"/>
      <c r="XCO324" s="63"/>
      <c r="XCP324" s="63"/>
      <c r="XCQ324" s="63"/>
      <c r="XCR324" s="63"/>
      <c r="XCS324" s="63"/>
      <c r="XCT324" s="63"/>
      <c r="XCU324" s="63"/>
      <c r="XCV324" s="63"/>
      <c r="XCW324" s="63"/>
      <c r="XCX324" s="63"/>
      <c r="XCY324" s="63"/>
      <c r="XCZ324" s="63"/>
      <c r="XDA324" s="63"/>
      <c r="XDB324" s="63"/>
      <c r="XDC324" s="63"/>
      <c r="XDD324" s="63"/>
      <c r="XDE324" s="63"/>
      <c r="XDF324" s="63"/>
      <c r="XDG324" s="63"/>
      <c r="XDH324" s="63"/>
      <c r="XDI324" s="63"/>
      <c r="XDJ324" s="63"/>
      <c r="XDK324" s="63"/>
      <c r="XDL324" s="63"/>
      <c r="XDM324" s="63"/>
      <c r="XDN324" s="63"/>
      <c r="XDO324" s="63"/>
      <c r="XDP324" s="63"/>
      <c r="XDQ324" s="63"/>
      <c r="XDR324" s="63"/>
      <c r="XDS324" s="63"/>
      <c r="XDT324" s="63"/>
      <c r="XDU324" s="63"/>
      <c r="XDV324" s="63"/>
      <c r="XDW324" s="63"/>
      <c r="XDX324" s="63"/>
      <c r="XDY324" s="63"/>
      <c r="XDZ324" s="63"/>
      <c r="XEA324" s="63"/>
      <c r="XEB324" s="63"/>
      <c r="XEC324" s="63"/>
      <c r="XED324" s="63"/>
      <c r="XEE324" s="63"/>
      <c r="XEF324" s="63"/>
      <c r="XEG324" s="63"/>
      <c r="XEH324" s="63"/>
      <c r="XEI324" s="63"/>
      <c r="XEJ324" s="63"/>
      <c r="XEK324" s="63"/>
      <c r="XEL324" s="63"/>
      <c r="XEM324" s="63"/>
      <c r="XEN324" s="63"/>
      <c r="XEO324" s="63"/>
      <c r="XEP324" s="63"/>
      <c r="XEQ324" s="63"/>
      <c r="XER324" s="63"/>
      <c r="XES324" s="63"/>
      <c r="XET324" s="63"/>
      <c r="XEU324" s="63"/>
      <c r="XEV324" s="63"/>
      <c r="XEW324" s="63"/>
      <c r="XEX324" s="63"/>
      <c r="XEY324" s="63"/>
    </row>
    <row r="325" spans="1:16379" ht="110.4" x14ac:dyDescent="0.3">
      <c r="A325" s="65" t="s">
        <v>953</v>
      </c>
      <c r="B325" s="66" t="s">
        <v>981</v>
      </c>
      <c r="C325" s="67" t="s">
        <v>982</v>
      </c>
      <c r="D325" s="67" t="s">
        <v>955</v>
      </c>
      <c r="E325" s="17" t="s">
        <v>983</v>
      </c>
      <c r="F325" s="68" t="s">
        <v>957</v>
      </c>
      <c r="G325" s="69"/>
      <c r="H325" s="70">
        <f t="shared" si="8"/>
        <v>0</v>
      </c>
      <c r="I325" s="71"/>
      <c r="J325" s="71"/>
      <c r="K325" s="71"/>
      <c r="L325" s="71"/>
      <c r="M325" s="71"/>
      <c r="N325" s="71"/>
      <c r="O325" s="71"/>
      <c r="P325" s="71"/>
      <c r="Q325" s="71"/>
      <c r="R325" s="71"/>
      <c r="S325" s="71"/>
      <c r="T325" s="2"/>
      <c r="U325" s="2"/>
      <c r="V325" s="2"/>
      <c r="W325" s="2"/>
      <c r="X325" s="2"/>
      <c r="Y325" s="2"/>
      <c r="Z325" s="2"/>
      <c r="AA325" s="2"/>
      <c r="AB325" s="2"/>
      <c r="AC325" s="2"/>
    </row>
    <row r="326" spans="1:16379" ht="82.8" x14ac:dyDescent="0.3">
      <c r="A326" s="52" t="s">
        <v>953</v>
      </c>
      <c r="B326" s="21" t="s">
        <v>984</v>
      </c>
      <c r="C326" s="16" t="s">
        <v>985</v>
      </c>
      <c r="D326" s="16" t="s">
        <v>955</v>
      </c>
      <c r="E326" s="22" t="s">
        <v>986</v>
      </c>
      <c r="F326" s="24" t="s">
        <v>957</v>
      </c>
      <c r="G326" s="19"/>
      <c r="H326" s="11">
        <f t="shared" si="8"/>
        <v>0</v>
      </c>
      <c r="I326" s="23"/>
      <c r="J326" s="23"/>
      <c r="K326" s="23"/>
      <c r="L326" s="23"/>
      <c r="M326" s="23"/>
      <c r="N326" s="23"/>
      <c r="O326" s="23"/>
      <c r="P326" s="23"/>
      <c r="Q326" s="23"/>
      <c r="R326" s="23"/>
      <c r="S326" s="23"/>
      <c r="T326" s="2"/>
      <c r="U326" s="2"/>
      <c r="V326" s="2"/>
      <c r="W326" s="2"/>
      <c r="X326" s="2"/>
      <c r="Y326" s="2"/>
      <c r="Z326" s="2"/>
      <c r="AA326" s="2"/>
      <c r="AB326" s="2"/>
      <c r="AC326" s="2"/>
    </row>
    <row r="327" spans="1:16379" ht="96.6" x14ac:dyDescent="0.3">
      <c r="A327" s="52" t="s">
        <v>953</v>
      </c>
      <c r="B327" s="21" t="s">
        <v>987</v>
      </c>
      <c r="C327" s="16" t="s">
        <v>988</v>
      </c>
      <c r="D327" s="16" t="s">
        <v>955</v>
      </c>
      <c r="E327" s="22" t="s">
        <v>989</v>
      </c>
      <c r="F327" s="24" t="s">
        <v>957</v>
      </c>
      <c r="G327" s="19"/>
      <c r="H327" s="11">
        <f t="shared" ref="H327:H397" si="14">SUM(I327:S327)</f>
        <v>0</v>
      </c>
      <c r="I327" s="23"/>
      <c r="J327" s="23"/>
      <c r="K327" s="23"/>
      <c r="L327" s="23"/>
      <c r="M327" s="23"/>
      <c r="N327" s="23"/>
      <c r="O327" s="23"/>
      <c r="P327" s="23"/>
      <c r="Q327" s="23"/>
      <c r="R327" s="23"/>
      <c r="S327" s="23"/>
      <c r="T327" s="2"/>
      <c r="U327" s="2"/>
      <c r="V327" s="2"/>
      <c r="W327" s="2"/>
      <c r="X327" s="2"/>
      <c r="Y327" s="2"/>
      <c r="Z327" s="2"/>
      <c r="AA327" s="2"/>
      <c r="AB327" s="2"/>
      <c r="AC327" s="2"/>
    </row>
    <row r="328" spans="1:16379" ht="82.8" x14ac:dyDescent="0.3">
      <c r="A328" s="52" t="s">
        <v>953</v>
      </c>
      <c r="B328" s="21" t="s">
        <v>990</v>
      </c>
      <c r="C328" s="16" t="s">
        <v>991</v>
      </c>
      <c r="D328" s="16" t="s">
        <v>955</v>
      </c>
      <c r="E328" s="22" t="s">
        <v>992</v>
      </c>
      <c r="F328" s="24" t="s">
        <v>957</v>
      </c>
      <c r="G328" s="19"/>
      <c r="H328" s="11">
        <f t="shared" si="14"/>
        <v>0</v>
      </c>
      <c r="I328" s="23"/>
      <c r="J328" s="23"/>
      <c r="K328" s="23"/>
      <c r="L328" s="23"/>
      <c r="M328" s="23"/>
      <c r="N328" s="23"/>
      <c r="O328" s="23"/>
      <c r="P328" s="23"/>
      <c r="Q328" s="23"/>
      <c r="R328" s="23"/>
      <c r="S328" s="23"/>
      <c r="T328" s="2"/>
      <c r="U328" s="2"/>
      <c r="V328" s="2"/>
      <c r="W328" s="2"/>
      <c r="X328" s="2"/>
      <c r="Y328" s="2"/>
      <c r="Z328" s="2"/>
      <c r="AA328" s="2"/>
      <c r="AB328" s="2"/>
      <c r="AC328" s="2"/>
    </row>
    <row r="329" spans="1:16379" ht="82.8" x14ac:dyDescent="0.3">
      <c r="A329" s="52" t="s">
        <v>953</v>
      </c>
      <c r="B329" s="21" t="s">
        <v>993</v>
      </c>
      <c r="C329" s="16" t="s">
        <v>991</v>
      </c>
      <c r="D329" s="16" t="s">
        <v>955</v>
      </c>
      <c r="E329" s="22" t="s">
        <v>992</v>
      </c>
      <c r="F329" s="24" t="s">
        <v>957</v>
      </c>
      <c r="G329" s="25" t="s">
        <v>994</v>
      </c>
      <c r="H329" s="11">
        <f t="shared" si="14"/>
        <v>1000</v>
      </c>
      <c r="I329" s="23">
        <v>1000</v>
      </c>
      <c r="J329" s="23"/>
      <c r="K329" s="23"/>
      <c r="L329" s="23"/>
      <c r="M329" s="23"/>
      <c r="N329" s="23"/>
      <c r="O329" s="23"/>
      <c r="P329" s="23"/>
      <c r="Q329" s="23"/>
      <c r="R329" s="23"/>
      <c r="S329" s="23"/>
      <c r="T329" s="2"/>
      <c r="U329" s="2"/>
      <c r="V329" s="2"/>
      <c r="W329" s="2"/>
      <c r="X329" s="2"/>
      <c r="Y329" s="2"/>
      <c r="Z329" s="2"/>
      <c r="AA329" s="2"/>
      <c r="AB329" s="2"/>
      <c r="AC329" s="2"/>
    </row>
    <row r="330" spans="1:16379" ht="82.8" x14ac:dyDescent="0.3">
      <c r="A330" s="52" t="s">
        <v>953</v>
      </c>
      <c r="B330" s="21" t="s">
        <v>995</v>
      </c>
      <c r="C330" s="16" t="s">
        <v>991</v>
      </c>
      <c r="D330" s="16" t="s">
        <v>955</v>
      </c>
      <c r="E330" s="22" t="s">
        <v>992</v>
      </c>
      <c r="F330" s="24" t="s">
        <v>957</v>
      </c>
      <c r="G330" s="53" t="s">
        <v>996</v>
      </c>
      <c r="H330" s="11">
        <f t="shared" si="14"/>
        <v>1000</v>
      </c>
      <c r="I330" s="23">
        <v>1000</v>
      </c>
      <c r="J330" s="23"/>
      <c r="K330" s="23"/>
      <c r="L330" s="23"/>
      <c r="M330" s="23"/>
      <c r="N330" s="23"/>
      <c r="O330" s="23"/>
      <c r="P330" s="23"/>
      <c r="Q330" s="23"/>
      <c r="R330" s="23"/>
      <c r="S330" s="23"/>
      <c r="T330" s="2"/>
      <c r="U330" s="2"/>
      <c r="V330" s="2"/>
      <c r="W330" s="2"/>
      <c r="X330" s="2"/>
      <c r="Y330" s="2"/>
      <c r="Z330" s="2"/>
      <c r="AA330" s="2"/>
      <c r="AB330" s="2"/>
      <c r="AC330" s="2"/>
    </row>
    <row r="331" spans="1:16379" ht="82.8" x14ac:dyDescent="0.3">
      <c r="A331" s="52"/>
      <c r="B331" s="21" t="s">
        <v>997</v>
      </c>
      <c r="C331" s="16" t="s">
        <v>991</v>
      </c>
      <c r="D331" s="16" t="s">
        <v>955</v>
      </c>
      <c r="E331" s="22" t="s">
        <v>992</v>
      </c>
      <c r="F331" s="24" t="s">
        <v>957</v>
      </c>
      <c r="G331" s="53" t="s">
        <v>998</v>
      </c>
      <c r="H331" s="11">
        <f t="shared" si="14"/>
        <v>1000</v>
      </c>
      <c r="I331" s="23">
        <v>1000</v>
      </c>
      <c r="J331" s="23"/>
      <c r="K331" s="23"/>
      <c r="L331" s="23"/>
      <c r="M331" s="23"/>
      <c r="N331" s="23"/>
      <c r="O331" s="23"/>
      <c r="P331" s="23"/>
      <c r="Q331" s="23"/>
      <c r="R331" s="23"/>
      <c r="S331" s="23"/>
      <c r="T331" s="2"/>
      <c r="U331" s="2"/>
      <c r="V331" s="2"/>
      <c r="W331" s="2"/>
      <c r="X331" s="2"/>
      <c r="Y331" s="2"/>
      <c r="Z331" s="2"/>
      <c r="AA331" s="2"/>
      <c r="AB331" s="2"/>
      <c r="AC331" s="2"/>
    </row>
    <row r="332" spans="1:16379" ht="82.8" x14ac:dyDescent="0.3">
      <c r="A332" s="52"/>
      <c r="B332" s="21" t="s">
        <v>999</v>
      </c>
      <c r="C332" s="16" t="s">
        <v>991</v>
      </c>
      <c r="D332" s="16" t="s">
        <v>955</v>
      </c>
      <c r="E332" s="22" t="s">
        <v>992</v>
      </c>
      <c r="F332" s="24" t="s">
        <v>957</v>
      </c>
      <c r="G332" s="53" t="s">
        <v>1000</v>
      </c>
      <c r="H332" s="11">
        <f t="shared" si="14"/>
        <v>1000</v>
      </c>
      <c r="I332" s="23">
        <v>1000</v>
      </c>
      <c r="J332" s="23"/>
      <c r="K332" s="23"/>
      <c r="L332" s="23"/>
      <c r="M332" s="23"/>
      <c r="N332" s="23"/>
      <c r="O332" s="23"/>
      <c r="P332" s="23"/>
      <c r="Q332" s="23"/>
      <c r="R332" s="23"/>
      <c r="S332" s="23"/>
      <c r="T332" s="2"/>
      <c r="U332" s="2"/>
      <c r="V332" s="2"/>
      <c r="W332" s="2"/>
      <c r="X332" s="2"/>
      <c r="Y332" s="2"/>
      <c r="Z332" s="2"/>
      <c r="AA332" s="2"/>
      <c r="AB332" s="2"/>
      <c r="AC332" s="2"/>
    </row>
    <row r="333" spans="1:16379" ht="82.8" x14ac:dyDescent="0.3">
      <c r="A333" s="52"/>
      <c r="B333" s="21" t="s">
        <v>1001</v>
      </c>
      <c r="C333" s="16" t="s">
        <v>991</v>
      </c>
      <c r="D333" s="16" t="s">
        <v>955</v>
      </c>
      <c r="E333" s="22" t="s">
        <v>992</v>
      </c>
      <c r="F333" s="24" t="s">
        <v>957</v>
      </c>
      <c r="G333" s="22" t="s">
        <v>1002</v>
      </c>
      <c r="H333" s="11">
        <f t="shared" si="14"/>
        <v>1000</v>
      </c>
      <c r="I333" s="23">
        <v>1000</v>
      </c>
      <c r="J333" s="23"/>
      <c r="K333" s="23"/>
      <c r="L333" s="23"/>
      <c r="M333" s="23"/>
      <c r="N333" s="23"/>
      <c r="O333" s="23"/>
      <c r="P333" s="23"/>
      <c r="Q333" s="23"/>
      <c r="R333" s="23"/>
      <c r="S333" s="23"/>
      <c r="T333" s="2"/>
      <c r="U333" s="2"/>
      <c r="V333" s="2"/>
      <c r="W333" s="2"/>
      <c r="X333" s="2"/>
      <c r="Y333" s="2"/>
      <c r="Z333" s="2"/>
      <c r="AA333" s="2"/>
      <c r="AB333" s="2"/>
      <c r="AC333" s="2"/>
    </row>
    <row r="334" spans="1:16379" ht="82.8" x14ac:dyDescent="0.3">
      <c r="A334" s="52"/>
      <c r="B334" s="21" t="s">
        <v>1003</v>
      </c>
      <c r="C334" s="16" t="s">
        <v>991</v>
      </c>
      <c r="D334" s="16" t="s">
        <v>955</v>
      </c>
      <c r="E334" s="22" t="s">
        <v>992</v>
      </c>
      <c r="F334" s="24" t="s">
        <v>957</v>
      </c>
      <c r="G334" s="53" t="s">
        <v>1004</v>
      </c>
      <c r="H334" s="11">
        <f t="shared" si="14"/>
        <v>1000</v>
      </c>
      <c r="I334" s="23">
        <v>1000</v>
      </c>
      <c r="J334" s="23"/>
      <c r="K334" s="23"/>
      <c r="L334" s="23"/>
      <c r="M334" s="23"/>
      <c r="N334" s="23"/>
      <c r="O334" s="23"/>
      <c r="P334" s="23"/>
      <c r="Q334" s="23"/>
      <c r="R334" s="23"/>
      <c r="S334" s="23"/>
      <c r="T334" s="2"/>
      <c r="U334" s="2"/>
      <c r="V334" s="2"/>
      <c r="W334" s="2"/>
      <c r="X334" s="2"/>
      <c r="Y334" s="2"/>
      <c r="Z334" s="2"/>
      <c r="AA334" s="2"/>
      <c r="AB334" s="2"/>
      <c r="AC334" s="2"/>
    </row>
    <row r="335" spans="1:16379" ht="82.8" x14ac:dyDescent="0.3">
      <c r="A335" s="52"/>
      <c r="B335" s="21" t="s">
        <v>1005</v>
      </c>
      <c r="C335" s="16" t="s">
        <v>991</v>
      </c>
      <c r="D335" s="16" t="s">
        <v>955</v>
      </c>
      <c r="E335" s="22" t="s">
        <v>992</v>
      </c>
      <c r="F335" s="24" t="s">
        <v>957</v>
      </c>
      <c r="G335" s="53" t="s">
        <v>1006</v>
      </c>
      <c r="H335" s="11">
        <f t="shared" si="14"/>
        <v>1000</v>
      </c>
      <c r="I335" s="23">
        <v>1000</v>
      </c>
      <c r="J335" s="23"/>
      <c r="K335" s="23"/>
      <c r="L335" s="23"/>
      <c r="M335" s="23"/>
      <c r="N335" s="23"/>
      <c r="O335" s="23"/>
      <c r="P335" s="23"/>
      <c r="Q335" s="23"/>
      <c r="R335" s="23"/>
      <c r="S335" s="23"/>
      <c r="T335" s="2"/>
      <c r="U335" s="2"/>
      <c r="V335" s="2"/>
      <c r="W335" s="2"/>
      <c r="X335" s="2"/>
      <c r="Y335" s="2"/>
      <c r="Z335" s="2"/>
      <c r="AA335" s="2"/>
      <c r="AB335" s="2"/>
      <c r="AC335" s="2"/>
    </row>
    <row r="336" spans="1:16379" ht="69" x14ac:dyDescent="0.3">
      <c r="A336" s="52" t="s">
        <v>953</v>
      </c>
      <c r="B336" s="21" t="s">
        <v>1007</v>
      </c>
      <c r="C336" s="16" t="s">
        <v>1008</v>
      </c>
      <c r="D336" s="16" t="s">
        <v>955</v>
      </c>
      <c r="E336" s="22" t="s">
        <v>1009</v>
      </c>
      <c r="F336" s="24" t="s">
        <v>957</v>
      </c>
      <c r="G336" s="19"/>
      <c r="H336" s="11">
        <f t="shared" si="14"/>
        <v>0</v>
      </c>
      <c r="I336" s="23"/>
      <c r="J336" s="23"/>
      <c r="K336" s="23"/>
      <c r="L336" s="23"/>
      <c r="M336" s="23"/>
      <c r="N336" s="23"/>
      <c r="O336" s="23"/>
      <c r="P336" s="23"/>
      <c r="Q336" s="23"/>
      <c r="R336" s="23"/>
      <c r="S336" s="23"/>
      <c r="T336" s="2"/>
      <c r="U336" s="2"/>
      <c r="V336" s="2"/>
      <c r="W336" s="2"/>
      <c r="X336" s="2"/>
      <c r="Y336" s="2"/>
      <c r="Z336" s="2"/>
      <c r="AA336" s="2"/>
      <c r="AB336" s="2"/>
      <c r="AC336" s="2"/>
    </row>
    <row r="337" spans="1:29" ht="138" x14ac:dyDescent="0.3">
      <c r="A337" s="52" t="s">
        <v>953</v>
      </c>
      <c r="B337" s="21" t="s">
        <v>1010</v>
      </c>
      <c r="C337" s="16" t="s">
        <v>1011</v>
      </c>
      <c r="D337" s="16" t="s">
        <v>955</v>
      </c>
      <c r="E337" s="22" t="s">
        <v>1012</v>
      </c>
      <c r="F337" s="24" t="s">
        <v>957</v>
      </c>
      <c r="G337" s="18" t="s">
        <v>1013</v>
      </c>
      <c r="H337" s="11">
        <f t="shared" si="14"/>
        <v>489990000</v>
      </c>
      <c r="I337" s="23">
        <v>489990000</v>
      </c>
      <c r="J337" s="23"/>
      <c r="K337" s="23"/>
      <c r="L337" s="23"/>
      <c r="M337" s="23"/>
      <c r="N337" s="23"/>
      <c r="O337" s="23"/>
      <c r="P337" s="23"/>
      <c r="Q337" s="23"/>
      <c r="R337" s="23"/>
      <c r="S337" s="23"/>
      <c r="T337" s="2"/>
      <c r="U337" s="2"/>
      <c r="V337" s="2"/>
      <c r="W337" s="2"/>
      <c r="X337" s="2"/>
      <c r="Y337" s="2"/>
      <c r="Z337" s="2"/>
      <c r="AA337" s="2"/>
      <c r="AB337" s="2"/>
      <c r="AC337" s="2"/>
    </row>
    <row r="338" spans="1:29" ht="96.6" x14ac:dyDescent="0.3">
      <c r="A338" s="52" t="s">
        <v>953</v>
      </c>
      <c r="B338" s="6" t="s">
        <v>1014</v>
      </c>
      <c r="C338" s="7" t="s">
        <v>1015</v>
      </c>
      <c r="D338" s="7" t="s">
        <v>1015</v>
      </c>
      <c r="E338" s="8" t="s">
        <v>1016</v>
      </c>
      <c r="F338" s="22" t="s">
        <v>886</v>
      </c>
      <c r="G338" s="9" t="s">
        <v>1935</v>
      </c>
      <c r="H338" s="11">
        <f t="shared" si="14"/>
        <v>129691736715.75</v>
      </c>
      <c r="I338" s="12">
        <f>SUM(I339:I354)</f>
        <v>500000000</v>
      </c>
      <c r="J338" s="12">
        <f t="shared" ref="J338:S338" si="15">SUM(J339:J354)</f>
        <v>0</v>
      </c>
      <c r="K338" s="12">
        <f t="shared" si="15"/>
        <v>480293201</v>
      </c>
      <c r="L338" s="12">
        <f t="shared" si="15"/>
        <v>0</v>
      </c>
      <c r="M338" s="12">
        <f t="shared" si="15"/>
        <v>0</v>
      </c>
      <c r="N338" s="12">
        <f t="shared" si="15"/>
        <v>0</v>
      </c>
      <c r="O338" s="12">
        <f t="shared" si="15"/>
        <v>0</v>
      </c>
      <c r="P338" s="12">
        <f t="shared" si="15"/>
        <v>0</v>
      </c>
      <c r="Q338" s="12">
        <f t="shared" si="15"/>
        <v>103711443514.75</v>
      </c>
      <c r="R338" s="12">
        <f t="shared" si="15"/>
        <v>25000000000</v>
      </c>
      <c r="S338" s="12">
        <f t="shared" si="15"/>
        <v>0</v>
      </c>
      <c r="T338" s="2"/>
      <c r="U338" s="2"/>
      <c r="V338" s="2"/>
      <c r="W338" s="2"/>
      <c r="X338" s="2"/>
      <c r="Y338" s="2"/>
      <c r="Z338" s="2"/>
      <c r="AA338" s="2"/>
      <c r="AB338" s="2"/>
      <c r="AC338" s="2"/>
    </row>
    <row r="339" spans="1:29" ht="138" x14ac:dyDescent="0.3">
      <c r="A339" s="52" t="s">
        <v>953</v>
      </c>
      <c r="B339" s="21" t="s">
        <v>1017</v>
      </c>
      <c r="C339" s="16" t="s">
        <v>1018</v>
      </c>
      <c r="D339" s="16" t="s">
        <v>1015</v>
      </c>
      <c r="E339" s="22" t="s">
        <v>1019</v>
      </c>
      <c r="F339" s="22" t="s">
        <v>886</v>
      </c>
      <c r="G339" s="18" t="s">
        <v>1020</v>
      </c>
      <c r="H339" s="49">
        <f t="shared" si="14"/>
        <v>102429439510</v>
      </c>
      <c r="I339" s="23"/>
      <c r="J339" s="23"/>
      <c r="K339" s="23"/>
      <c r="L339" s="23"/>
      <c r="M339" s="23"/>
      <c r="N339" s="23"/>
      <c r="O339" s="23"/>
      <c r="P339" s="23"/>
      <c r="Q339" s="23">
        <v>102429439510</v>
      </c>
      <c r="R339" s="23"/>
      <c r="S339" s="23"/>
      <c r="T339" s="2">
        <v>912</v>
      </c>
      <c r="U339" s="2"/>
      <c r="V339" s="2"/>
      <c r="W339" s="2"/>
      <c r="X339" s="2"/>
      <c r="Y339" s="2"/>
      <c r="Z339" s="2"/>
      <c r="AA339" s="2"/>
      <c r="AB339" s="2"/>
      <c r="AC339" s="2"/>
    </row>
    <row r="340" spans="1:29" ht="124.2" x14ac:dyDescent="0.3">
      <c r="A340" s="52" t="s">
        <v>953</v>
      </c>
      <c r="B340" s="21" t="s">
        <v>1021</v>
      </c>
      <c r="C340" s="16" t="s">
        <v>1022</v>
      </c>
      <c r="D340" s="16" t="s">
        <v>1015</v>
      </c>
      <c r="E340" s="22" t="s">
        <v>1023</v>
      </c>
      <c r="F340" s="22" t="s">
        <v>886</v>
      </c>
      <c r="G340" s="72" t="s">
        <v>1024</v>
      </c>
      <c r="H340" s="49">
        <f t="shared" si="14"/>
        <v>25000000000</v>
      </c>
      <c r="I340" s="23"/>
      <c r="J340" s="23"/>
      <c r="K340" s="23"/>
      <c r="L340" s="23"/>
      <c r="M340" s="23"/>
      <c r="N340" s="23"/>
      <c r="O340" s="23"/>
      <c r="P340" s="23"/>
      <c r="Q340" s="23"/>
      <c r="R340" s="23">
        <v>25000000000</v>
      </c>
      <c r="S340" s="23"/>
      <c r="T340" s="2"/>
      <c r="U340" s="2"/>
      <c r="V340" s="2"/>
      <c r="W340" s="2"/>
      <c r="X340" s="2"/>
      <c r="Y340" s="2"/>
      <c r="Z340" s="2"/>
      <c r="AA340" s="2"/>
      <c r="AB340" s="2"/>
      <c r="AC340" s="2"/>
    </row>
    <row r="341" spans="1:29" ht="124.2" x14ac:dyDescent="0.3">
      <c r="A341" s="52" t="s">
        <v>953</v>
      </c>
      <c r="B341" s="21" t="s">
        <v>1025</v>
      </c>
      <c r="C341" s="16" t="s">
        <v>1026</v>
      </c>
      <c r="D341" s="16" t="s">
        <v>1015</v>
      </c>
      <c r="E341" s="22" t="s">
        <v>1027</v>
      </c>
      <c r="F341" s="22" t="s">
        <v>886</v>
      </c>
      <c r="G341" s="18" t="s">
        <v>1028</v>
      </c>
      <c r="H341" s="49">
        <f t="shared" si="14"/>
        <v>480293201</v>
      </c>
      <c r="I341" s="23"/>
      <c r="J341" s="23"/>
      <c r="K341" s="26">
        <v>480293201</v>
      </c>
      <c r="L341" s="23"/>
      <c r="M341" s="23"/>
      <c r="N341" s="23"/>
      <c r="O341" s="23"/>
      <c r="P341" s="23"/>
      <c r="Q341" s="23"/>
      <c r="R341" s="23"/>
      <c r="S341" s="23"/>
      <c r="T341" s="2"/>
      <c r="U341" s="2"/>
      <c r="V341" s="2"/>
      <c r="W341" s="2"/>
      <c r="X341" s="2"/>
      <c r="Y341" s="2"/>
      <c r="Z341" s="2"/>
      <c r="AA341" s="2"/>
      <c r="AB341" s="2"/>
      <c r="AC341" s="2"/>
    </row>
    <row r="342" spans="1:29" ht="179.4" x14ac:dyDescent="0.3">
      <c r="A342" s="52" t="s">
        <v>953</v>
      </c>
      <c r="B342" s="21" t="s">
        <v>1029</v>
      </c>
      <c r="C342" s="16" t="s">
        <v>1030</v>
      </c>
      <c r="D342" s="16" t="s">
        <v>1015</v>
      </c>
      <c r="E342" s="22" t="s">
        <v>1031</v>
      </c>
      <c r="F342" s="22" t="s">
        <v>886</v>
      </c>
      <c r="G342" s="72"/>
      <c r="H342" s="11">
        <f t="shared" si="14"/>
        <v>0</v>
      </c>
      <c r="I342" s="23"/>
      <c r="J342" s="23"/>
      <c r="K342" s="23"/>
      <c r="L342" s="23"/>
      <c r="M342" s="23"/>
      <c r="N342" s="23"/>
      <c r="O342" s="23"/>
      <c r="P342" s="23"/>
      <c r="Q342" s="23"/>
      <c r="R342" s="23"/>
      <c r="S342" s="23"/>
      <c r="T342" s="2"/>
      <c r="U342" s="2"/>
      <c r="V342" s="2"/>
      <c r="W342" s="2"/>
      <c r="X342" s="2"/>
      <c r="Y342" s="2"/>
      <c r="Z342" s="2"/>
      <c r="AA342" s="2"/>
      <c r="AB342" s="2"/>
      <c r="AC342" s="2"/>
    </row>
    <row r="343" spans="1:29" ht="193.2" x14ac:dyDescent="0.3">
      <c r="A343" s="52" t="s">
        <v>953</v>
      </c>
      <c r="B343" s="21" t="s">
        <v>1032</v>
      </c>
      <c r="C343" s="16" t="s">
        <v>1033</v>
      </c>
      <c r="D343" s="16" t="s">
        <v>1015</v>
      </c>
      <c r="E343" s="22" t="s">
        <v>1034</v>
      </c>
      <c r="F343" s="22" t="s">
        <v>886</v>
      </c>
      <c r="G343" s="72"/>
      <c r="H343" s="11">
        <f t="shared" si="14"/>
        <v>0</v>
      </c>
      <c r="I343" s="23"/>
      <c r="J343" s="23"/>
      <c r="K343" s="23"/>
      <c r="L343" s="23"/>
      <c r="M343" s="23"/>
      <c r="N343" s="23"/>
      <c r="O343" s="23"/>
      <c r="P343" s="23"/>
      <c r="Q343" s="23"/>
      <c r="R343" s="23"/>
      <c r="S343" s="23"/>
      <c r="T343" s="2"/>
      <c r="U343" s="2"/>
      <c r="V343" s="2"/>
      <c r="W343" s="2"/>
      <c r="X343" s="2"/>
      <c r="Y343" s="2"/>
      <c r="Z343" s="2"/>
      <c r="AA343" s="2"/>
      <c r="AB343" s="2"/>
      <c r="AC343" s="2"/>
    </row>
    <row r="344" spans="1:29" ht="110.4" x14ac:dyDescent="0.3">
      <c r="A344" s="52" t="s">
        <v>953</v>
      </c>
      <c r="B344" s="21" t="s">
        <v>1035</v>
      </c>
      <c r="C344" s="16" t="s">
        <v>1036</v>
      </c>
      <c r="D344" s="16" t="s">
        <v>1015</v>
      </c>
      <c r="E344" s="22" t="s">
        <v>1037</v>
      </c>
      <c r="F344" s="22" t="s">
        <v>886</v>
      </c>
      <c r="G344" s="72"/>
      <c r="H344" s="11">
        <f t="shared" si="14"/>
        <v>0</v>
      </c>
      <c r="I344" s="23"/>
      <c r="J344" s="23"/>
      <c r="K344" s="23"/>
      <c r="L344" s="23"/>
      <c r="M344" s="23"/>
      <c r="N344" s="23"/>
      <c r="O344" s="23"/>
      <c r="P344" s="23"/>
      <c r="Q344" s="23"/>
      <c r="R344" s="23"/>
      <c r="S344" s="23"/>
      <c r="T344" s="2"/>
      <c r="U344" s="2"/>
      <c r="V344" s="2"/>
      <c r="W344" s="2"/>
      <c r="X344" s="2"/>
      <c r="Y344" s="2"/>
      <c r="Z344" s="2"/>
      <c r="AA344" s="2"/>
      <c r="AB344" s="2"/>
      <c r="AC344" s="2"/>
    </row>
    <row r="345" spans="1:29" ht="96.6" x14ac:dyDescent="0.3">
      <c r="A345" s="52" t="s">
        <v>953</v>
      </c>
      <c r="B345" s="21" t="s">
        <v>1038</v>
      </c>
      <c r="C345" s="16" t="s">
        <v>1039</v>
      </c>
      <c r="D345" s="16" t="s">
        <v>1015</v>
      </c>
      <c r="E345" s="22" t="s">
        <v>1040</v>
      </c>
      <c r="F345" s="22" t="s">
        <v>886</v>
      </c>
      <c r="G345" s="72"/>
      <c r="H345" s="11">
        <f t="shared" si="14"/>
        <v>0</v>
      </c>
      <c r="I345" s="23"/>
      <c r="J345" s="23"/>
      <c r="K345" s="23"/>
      <c r="L345" s="23"/>
      <c r="M345" s="23"/>
      <c r="N345" s="23"/>
      <c r="O345" s="23"/>
      <c r="P345" s="23"/>
      <c r="Q345" s="23"/>
      <c r="R345" s="23"/>
      <c r="S345" s="23"/>
      <c r="T345" s="2"/>
      <c r="U345" s="2"/>
      <c r="V345" s="2"/>
      <c r="W345" s="2"/>
      <c r="X345" s="2"/>
      <c r="Y345" s="2"/>
      <c r="Z345" s="2"/>
      <c r="AA345" s="2"/>
      <c r="AB345" s="2"/>
      <c r="AC345" s="2"/>
    </row>
    <row r="346" spans="1:29" ht="96.6" x14ac:dyDescent="0.3">
      <c r="A346" s="52" t="s">
        <v>953</v>
      </c>
      <c r="B346" s="21" t="s">
        <v>1041</v>
      </c>
      <c r="C346" s="16" t="s">
        <v>1042</v>
      </c>
      <c r="D346" s="16" t="s">
        <v>1015</v>
      </c>
      <c r="E346" s="22" t="s">
        <v>1043</v>
      </c>
      <c r="F346" s="22" t="s">
        <v>886</v>
      </c>
      <c r="G346" s="72"/>
      <c r="H346" s="11">
        <f t="shared" si="14"/>
        <v>0</v>
      </c>
      <c r="I346" s="23"/>
      <c r="J346" s="23"/>
      <c r="K346" s="23"/>
      <c r="L346" s="23"/>
      <c r="M346" s="23"/>
      <c r="N346" s="23"/>
      <c r="O346" s="23"/>
      <c r="P346" s="23"/>
      <c r="Q346" s="23"/>
      <c r="R346" s="23"/>
      <c r="S346" s="23"/>
      <c r="T346" s="2"/>
      <c r="U346" s="2"/>
      <c r="V346" s="2"/>
      <c r="W346" s="2"/>
      <c r="X346" s="2"/>
      <c r="Y346" s="2"/>
      <c r="Z346" s="2"/>
      <c r="AA346" s="2"/>
      <c r="AB346" s="2"/>
      <c r="AC346" s="2"/>
    </row>
    <row r="347" spans="1:29" ht="165.6" x14ac:dyDescent="0.3">
      <c r="A347" s="52" t="s">
        <v>953</v>
      </c>
      <c r="B347" s="21" t="s">
        <v>1044</v>
      </c>
      <c r="C347" s="16" t="s">
        <v>1045</v>
      </c>
      <c r="D347" s="16" t="s">
        <v>1015</v>
      </c>
      <c r="E347" s="22" t="s">
        <v>1046</v>
      </c>
      <c r="F347" s="22" t="s">
        <v>886</v>
      </c>
      <c r="G347" s="72"/>
      <c r="H347" s="11">
        <f t="shared" si="14"/>
        <v>0</v>
      </c>
      <c r="I347" s="23"/>
      <c r="J347" s="23"/>
      <c r="K347" s="23"/>
      <c r="L347" s="23"/>
      <c r="M347" s="23"/>
      <c r="N347" s="23"/>
      <c r="O347" s="23"/>
      <c r="P347" s="23"/>
      <c r="Q347" s="23"/>
      <c r="R347" s="23"/>
      <c r="S347" s="23"/>
      <c r="T347" s="2"/>
      <c r="U347" s="2"/>
      <c r="V347" s="2"/>
      <c r="W347" s="2"/>
      <c r="X347" s="2"/>
      <c r="Y347" s="2"/>
      <c r="Z347" s="2"/>
      <c r="AA347" s="2"/>
      <c r="AB347" s="2"/>
      <c r="AC347" s="2"/>
    </row>
    <row r="348" spans="1:29" ht="151.80000000000001" x14ac:dyDescent="0.3">
      <c r="A348" s="52" t="s">
        <v>953</v>
      </c>
      <c r="B348" s="21" t="s">
        <v>1047</v>
      </c>
      <c r="C348" s="16" t="s">
        <v>1048</v>
      </c>
      <c r="D348" s="16" t="s">
        <v>1015</v>
      </c>
      <c r="E348" s="22" t="s">
        <v>1049</v>
      </c>
      <c r="F348" s="22" t="s">
        <v>886</v>
      </c>
      <c r="G348" s="72"/>
      <c r="H348" s="11">
        <f t="shared" si="14"/>
        <v>0</v>
      </c>
      <c r="I348" s="23"/>
      <c r="J348" s="23"/>
      <c r="K348" s="23"/>
      <c r="L348" s="23"/>
      <c r="M348" s="23"/>
      <c r="N348" s="23"/>
      <c r="O348" s="23"/>
      <c r="P348" s="23"/>
      <c r="Q348" s="23"/>
      <c r="R348" s="23"/>
      <c r="S348" s="23"/>
      <c r="T348" s="2"/>
      <c r="U348" s="2"/>
      <c r="V348" s="2"/>
      <c r="W348" s="2"/>
      <c r="X348" s="2"/>
      <c r="Y348" s="2"/>
      <c r="Z348" s="2"/>
      <c r="AA348" s="2"/>
      <c r="AB348" s="2"/>
      <c r="AC348" s="2"/>
    </row>
    <row r="349" spans="1:29" ht="96.6" x14ac:dyDescent="0.3">
      <c r="A349" s="52" t="s">
        <v>953</v>
      </c>
      <c r="B349" s="21" t="s">
        <v>1050</v>
      </c>
      <c r="C349" s="16" t="s">
        <v>1051</v>
      </c>
      <c r="D349" s="16" t="s">
        <v>1015</v>
      </c>
      <c r="E349" s="22" t="s">
        <v>1052</v>
      </c>
      <c r="F349" s="22" t="s">
        <v>886</v>
      </c>
      <c r="G349" s="18" t="s">
        <v>1053</v>
      </c>
      <c r="H349" s="11">
        <f t="shared" si="14"/>
        <v>500000000</v>
      </c>
      <c r="I349" s="23">
        <v>500000000</v>
      </c>
      <c r="J349" s="23"/>
      <c r="K349" s="23"/>
      <c r="L349" s="23"/>
      <c r="M349" s="23"/>
      <c r="N349" s="23"/>
      <c r="O349" s="23"/>
      <c r="P349" s="23"/>
      <c r="Q349" s="23"/>
      <c r="R349" s="23"/>
      <c r="S349" s="23"/>
      <c r="T349" s="2"/>
      <c r="U349" s="2"/>
      <c r="V349" s="2"/>
      <c r="W349" s="2"/>
      <c r="X349" s="2"/>
      <c r="Y349" s="2"/>
      <c r="Z349" s="2"/>
      <c r="AA349" s="2"/>
      <c r="AB349" s="2"/>
      <c r="AC349" s="2"/>
    </row>
    <row r="350" spans="1:29" ht="138" x14ac:dyDescent="0.3">
      <c r="A350" s="52" t="s">
        <v>953</v>
      </c>
      <c r="B350" s="21" t="s">
        <v>1054</v>
      </c>
      <c r="C350" s="16" t="s">
        <v>1055</v>
      </c>
      <c r="D350" s="16" t="s">
        <v>1015</v>
      </c>
      <c r="E350" s="22" t="s">
        <v>1056</v>
      </c>
      <c r="F350" s="22" t="s">
        <v>886</v>
      </c>
      <c r="G350" s="72"/>
      <c r="H350" s="11">
        <f t="shared" si="14"/>
        <v>0</v>
      </c>
      <c r="I350" s="23"/>
      <c r="J350" s="23"/>
      <c r="K350" s="23"/>
      <c r="L350" s="23"/>
      <c r="M350" s="23"/>
      <c r="N350" s="23"/>
      <c r="O350" s="23"/>
      <c r="P350" s="23"/>
      <c r="Q350" s="23"/>
      <c r="R350" s="23"/>
      <c r="S350" s="23"/>
      <c r="T350" s="2"/>
      <c r="U350" s="2"/>
      <c r="V350" s="2"/>
      <c r="W350" s="2"/>
      <c r="X350" s="2"/>
      <c r="Y350" s="2"/>
      <c r="Z350" s="2"/>
      <c r="AA350" s="2"/>
      <c r="AB350" s="2"/>
      <c r="AC350" s="2"/>
    </row>
    <row r="351" spans="1:29" ht="82.8" x14ac:dyDescent="0.3">
      <c r="A351" s="52" t="s">
        <v>953</v>
      </c>
      <c r="B351" s="21" t="s">
        <v>1057</v>
      </c>
      <c r="C351" s="16" t="s">
        <v>1058</v>
      </c>
      <c r="D351" s="16" t="s">
        <v>1015</v>
      </c>
      <c r="E351" s="22" t="s">
        <v>1059</v>
      </c>
      <c r="F351" s="22" t="s">
        <v>886</v>
      </c>
      <c r="G351" s="72"/>
      <c r="H351" s="11">
        <f t="shared" si="14"/>
        <v>0</v>
      </c>
      <c r="I351" s="23"/>
      <c r="J351" s="23"/>
      <c r="K351" s="23"/>
      <c r="L351" s="23"/>
      <c r="M351" s="23"/>
      <c r="N351" s="23"/>
      <c r="O351" s="23"/>
      <c r="P351" s="23"/>
      <c r="Q351" s="23"/>
      <c r="R351" s="23"/>
      <c r="S351" s="23"/>
      <c r="T351" s="2"/>
      <c r="U351" s="2"/>
      <c r="V351" s="2"/>
      <c r="W351" s="2"/>
      <c r="X351" s="2"/>
      <c r="Y351" s="2"/>
      <c r="Z351" s="2"/>
      <c r="AA351" s="2"/>
      <c r="AB351" s="2"/>
      <c r="AC351" s="2"/>
    </row>
    <row r="352" spans="1:29" ht="82.8" x14ac:dyDescent="0.3">
      <c r="A352" s="52" t="s">
        <v>953</v>
      </c>
      <c r="B352" s="21" t="s">
        <v>1060</v>
      </c>
      <c r="C352" s="16" t="s">
        <v>1061</v>
      </c>
      <c r="D352" s="16" t="s">
        <v>1015</v>
      </c>
      <c r="E352" s="22" t="s">
        <v>1062</v>
      </c>
      <c r="F352" s="22" t="s">
        <v>886</v>
      </c>
      <c r="G352" s="18" t="s">
        <v>1063</v>
      </c>
      <c r="H352" s="11">
        <f t="shared" si="14"/>
        <v>1282004004.75</v>
      </c>
      <c r="I352" s="23"/>
      <c r="J352" s="23"/>
      <c r="K352" s="23"/>
      <c r="L352" s="23"/>
      <c r="M352" s="23"/>
      <c r="N352" s="23"/>
      <c r="O352" s="23"/>
      <c r="P352" s="23"/>
      <c r="Q352" s="23">
        <v>1282004004.75</v>
      </c>
      <c r="R352" s="23"/>
      <c r="S352" s="23"/>
      <c r="T352" s="2"/>
      <c r="U352" s="2"/>
      <c r="V352" s="2"/>
      <c r="W352" s="2"/>
      <c r="X352" s="2"/>
      <c r="Y352" s="2"/>
      <c r="Z352" s="2"/>
      <c r="AA352" s="2"/>
      <c r="AB352" s="2"/>
      <c r="AC352" s="2"/>
    </row>
    <row r="353" spans="1:29" ht="69" x14ac:dyDescent="0.3">
      <c r="A353" s="52" t="s">
        <v>953</v>
      </c>
      <c r="B353" s="21" t="s">
        <v>1064</v>
      </c>
      <c r="C353" s="16" t="s">
        <v>1065</v>
      </c>
      <c r="D353" s="16" t="s">
        <v>1015</v>
      </c>
      <c r="E353" s="22" t="s">
        <v>1066</v>
      </c>
      <c r="F353" s="22" t="s">
        <v>886</v>
      </c>
      <c r="G353" s="72"/>
      <c r="H353" s="11">
        <f t="shared" si="14"/>
        <v>0</v>
      </c>
      <c r="I353" s="23"/>
      <c r="J353" s="23"/>
      <c r="K353" s="23"/>
      <c r="L353" s="23"/>
      <c r="M353" s="23"/>
      <c r="N353" s="23"/>
      <c r="O353" s="23"/>
      <c r="P353" s="23"/>
      <c r="Q353" s="23"/>
      <c r="R353" s="23"/>
      <c r="S353" s="23"/>
      <c r="T353" s="2"/>
      <c r="U353" s="2"/>
      <c r="V353" s="2"/>
      <c r="W353" s="2"/>
      <c r="X353" s="2"/>
      <c r="Y353" s="2"/>
      <c r="Z353" s="2"/>
      <c r="AA353" s="2"/>
      <c r="AB353" s="2"/>
      <c r="AC353" s="2"/>
    </row>
    <row r="354" spans="1:29" ht="69" x14ac:dyDescent="0.3">
      <c r="A354" s="52" t="s">
        <v>953</v>
      </c>
      <c r="B354" s="21" t="s">
        <v>1067</v>
      </c>
      <c r="C354" s="16" t="s">
        <v>1068</v>
      </c>
      <c r="D354" s="16" t="s">
        <v>1015</v>
      </c>
      <c r="E354" s="22" t="s">
        <v>1069</v>
      </c>
      <c r="F354" s="22" t="s">
        <v>886</v>
      </c>
      <c r="G354" s="72"/>
      <c r="H354" s="11">
        <f t="shared" si="14"/>
        <v>0</v>
      </c>
      <c r="I354" s="23"/>
      <c r="J354" s="23"/>
      <c r="K354" s="23"/>
      <c r="L354" s="23"/>
      <c r="M354" s="23"/>
      <c r="N354" s="23"/>
      <c r="O354" s="23"/>
      <c r="P354" s="23"/>
      <c r="Q354" s="23"/>
      <c r="R354" s="23"/>
      <c r="S354" s="23"/>
      <c r="T354" s="2"/>
      <c r="U354" s="2"/>
      <c r="V354" s="2"/>
      <c r="W354" s="2"/>
      <c r="X354" s="2"/>
      <c r="Y354" s="2"/>
      <c r="Z354" s="2"/>
      <c r="AA354" s="2"/>
      <c r="AB354" s="2"/>
      <c r="AC354" s="2"/>
    </row>
    <row r="355" spans="1:29" ht="82.8" x14ac:dyDescent="0.3">
      <c r="A355" s="20">
        <v>1</v>
      </c>
      <c r="B355" s="6" t="s">
        <v>1070</v>
      </c>
      <c r="C355" s="7" t="s">
        <v>1071</v>
      </c>
      <c r="D355" s="7" t="s">
        <v>1071</v>
      </c>
      <c r="E355" s="8" t="s">
        <v>1072</v>
      </c>
      <c r="F355" s="22" t="s">
        <v>760</v>
      </c>
      <c r="G355" s="9" t="s">
        <v>1935</v>
      </c>
      <c r="H355" s="11">
        <f t="shared" si="14"/>
        <v>163001000</v>
      </c>
      <c r="I355" s="12">
        <f>SUM(I356:I391)</f>
        <v>163001000</v>
      </c>
      <c r="J355" s="12">
        <f t="shared" ref="J355:S355" si="16">SUM(J356:J391)</f>
        <v>0</v>
      </c>
      <c r="K355" s="12">
        <f t="shared" si="16"/>
        <v>0</v>
      </c>
      <c r="L355" s="12">
        <f t="shared" si="16"/>
        <v>0</v>
      </c>
      <c r="M355" s="12">
        <f t="shared" si="16"/>
        <v>0</v>
      </c>
      <c r="N355" s="12">
        <f t="shared" si="16"/>
        <v>0</v>
      </c>
      <c r="O355" s="12">
        <f t="shared" si="16"/>
        <v>0</v>
      </c>
      <c r="P355" s="12">
        <f t="shared" si="16"/>
        <v>0</v>
      </c>
      <c r="Q355" s="12">
        <f t="shared" si="16"/>
        <v>0</v>
      </c>
      <c r="R355" s="12"/>
      <c r="S355" s="12">
        <f t="shared" si="16"/>
        <v>0</v>
      </c>
      <c r="T355" s="2"/>
      <c r="U355" s="2"/>
      <c r="V355" s="2"/>
      <c r="W355" s="2"/>
      <c r="X355" s="2"/>
      <c r="Y355" s="2"/>
      <c r="Z355" s="2"/>
      <c r="AA355" s="2"/>
      <c r="AB355" s="2"/>
      <c r="AC355" s="2"/>
    </row>
    <row r="356" spans="1:29" ht="110.4" x14ac:dyDescent="0.3">
      <c r="A356" s="20">
        <v>1</v>
      </c>
      <c r="B356" s="21" t="s">
        <v>1073</v>
      </c>
      <c r="C356" s="16" t="s">
        <v>1074</v>
      </c>
      <c r="D356" s="16" t="s">
        <v>1071</v>
      </c>
      <c r="E356" s="22" t="s">
        <v>1075</v>
      </c>
      <c r="F356" s="22" t="s">
        <v>760</v>
      </c>
      <c r="G356" s="19"/>
      <c r="H356" s="11">
        <f t="shared" si="14"/>
        <v>0</v>
      </c>
      <c r="I356" s="23"/>
      <c r="J356" s="23"/>
      <c r="K356" s="23"/>
      <c r="L356" s="23"/>
      <c r="M356" s="23"/>
      <c r="N356" s="23"/>
      <c r="O356" s="23"/>
      <c r="P356" s="23"/>
      <c r="Q356" s="23"/>
      <c r="R356" s="23"/>
      <c r="S356" s="23"/>
      <c r="T356" s="2"/>
      <c r="U356" s="2"/>
      <c r="V356" s="2"/>
      <c r="W356" s="2"/>
      <c r="X356" s="2"/>
      <c r="Y356" s="2"/>
      <c r="Z356" s="2"/>
      <c r="AA356" s="2"/>
      <c r="AB356" s="2"/>
      <c r="AC356" s="2"/>
    </row>
    <row r="357" spans="1:29" ht="110.4" x14ac:dyDescent="0.3">
      <c r="A357" s="20">
        <v>1</v>
      </c>
      <c r="B357" s="21" t="s">
        <v>1079</v>
      </c>
      <c r="C357" s="16" t="s">
        <v>1080</v>
      </c>
      <c r="D357" s="16" t="s">
        <v>1071</v>
      </c>
      <c r="E357" s="22" t="s">
        <v>1081</v>
      </c>
      <c r="F357" s="22" t="s">
        <v>760</v>
      </c>
      <c r="G357" s="18" t="s">
        <v>1082</v>
      </c>
      <c r="H357" s="11">
        <f t="shared" si="14"/>
        <v>40000000</v>
      </c>
      <c r="I357" s="23">
        <v>40000000</v>
      </c>
      <c r="J357" s="23"/>
      <c r="K357" s="23"/>
      <c r="L357" s="23"/>
      <c r="M357" s="23"/>
      <c r="N357" s="23"/>
      <c r="O357" s="23"/>
      <c r="P357" s="23"/>
      <c r="Q357" s="23"/>
      <c r="R357" s="23"/>
      <c r="S357" s="23"/>
      <c r="T357" s="2"/>
      <c r="U357" s="2"/>
      <c r="V357" s="2"/>
      <c r="W357" s="2"/>
      <c r="X357" s="2"/>
      <c r="Y357" s="2"/>
      <c r="Z357" s="2"/>
      <c r="AA357" s="2"/>
      <c r="AB357" s="2"/>
      <c r="AC357" s="2"/>
    </row>
    <row r="358" spans="1:29" ht="55.2" x14ac:dyDescent="0.3">
      <c r="A358" s="20">
        <v>1</v>
      </c>
      <c r="B358" s="21" t="s">
        <v>1083</v>
      </c>
      <c r="C358" s="16" t="s">
        <v>1084</v>
      </c>
      <c r="D358" s="16" t="s">
        <v>1071</v>
      </c>
      <c r="E358" s="22" t="s">
        <v>1085</v>
      </c>
      <c r="F358" s="22" t="s">
        <v>760</v>
      </c>
      <c r="G358" s="19"/>
      <c r="H358" s="11">
        <f t="shared" si="14"/>
        <v>0</v>
      </c>
      <c r="I358" s="23"/>
      <c r="J358" s="23"/>
      <c r="K358" s="23"/>
      <c r="L358" s="23"/>
      <c r="M358" s="23"/>
      <c r="N358" s="23"/>
      <c r="O358" s="23"/>
      <c r="P358" s="23"/>
      <c r="Q358" s="23"/>
      <c r="R358" s="23"/>
      <c r="S358" s="23"/>
      <c r="T358" s="2"/>
      <c r="U358" s="2"/>
      <c r="V358" s="2"/>
      <c r="W358" s="2"/>
      <c r="X358" s="2"/>
      <c r="Y358" s="2"/>
      <c r="Z358" s="2"/>
      <c r="AA358" s="2"/>
      <c r="AB358" s="2"/>
      <c r="AC358" s="2"/>
    </row>
    <row r="359" spans="1:29" ht="110.4" x14ac:dyDescent="0.3">
      <c r="A359" s="20">
        <v>1</v>
      </c>
      <c r="B359" s="21" t="s">
        <v>1086</v>
      </c>
      <c r="C359" s="16" t="s">
        <v>1087</v>
      </c>
      <c r="D359" s="16" t="s">
        <v>1071</v>
      </c>
      <c r="E359" s="22" t="s">
        <v>1088</v>
      </c>
      <c r="F359" s="22" t="s">
        <v>760</v>
      </c>
      <c r="G359" s="19"/>
      <c r="H359" s="11">
        <f t="shared" si="14"/>
        <v>0</v>
      </c>
      <c r="I359" s="23"/>
      <c r="J359" s="23"/>
      <c r="K359" s="23"/>
      <c r="L359" s="23"/>
      <c r="M359" s="23"/>
      <c r="N359" s="23"/>
      <c r="O359" s="23"/>
      <c r="P359" s="23"/>
      <c r="Q359" s="23"/>
      <c r="R359" s="23"/>
      <c r="S359" s="23"/>
      <c r="T359" s="2"/>
      <c r="U359" s="2"/>
      <c r="V359" s="2"/>
      <c r="W359" s="2"/>
      <c r="X359" s="2"/>
      <c r="Y359" s="2"/>
      <c r="Z359" s="2"/>
      <c r="AA359" s="2"/>
      <c r="AB359" s="2"/>
      <c r="AC359" s="2"/>
    </row>
    <row r="360" spans="1:29" ht="110.4" x14ac:dyDescent="0.3">
      <c r="A360" s="20">
        <v>1</v>
      </c>
      <c r="B360" s="21" t="s">
        <v>1089</v>
      </c>
      <c r="C360" s="16" t="s">
        <v>1090</v>
      </c>
      <c r="D360" s="16" t="s">
        <v>1071</v>
      </c>
      <c r="E360" s="22" t="s">
        <v>1091</v>
      </c>
      <c r="F360" s="22" t="s">
        <v>760</v>
      </c>
      <c r="G360" s="19"/>
      <c r="H360" s="11">
        <f t="shared" si="14"/>
        <v>0</v>
      </c>
      <c r="I360" s="23"/>
      <c r="J360" s="23"/>
      <c r="K360" s="23"/>
      <c r="L360" s="23"/>
      <c r="M360" s="23"/>
      <c r="N360" s="23"/>
      <c r="O360" s="23"/>
      <c r="P360" s="23"/>
      <c r="Q360" s="23"/>
      <c r="R360" s="23"/>
      <c r="S360" s="23"/>
      <c r="T360" s="2"/>
      <c r="U360" s="2"/>
      <c r="V360" s="2"/>
      <c r="W360" s="2"/>
      <c r="X360" s="2"/>
      <c r="Y360" s="2"/>
      <c r="Z360" s="2"/>
      <c r="AA360" s="2"/>
      <c r="AB360" s="2"/>
      <c r="AC360" s="2"/>
    </row>
    <row r="361" spans="1:29" ht="55.2" x14ac:dyDescent="0.3">
      <c r="A361" s="20">
        <v>1</v>
      </c>
      <c r="B361" s="21" t="s">
        <v>1094</v>
      </c>
      <c r="C361" s="16" t="s">
        <v>1095</v>
      </c>
      <c r="D361" s="16" t="s">
        <v>1071</v>
      </c>
      <c r="E361" s="22" t="s">
        <v>1096</v>
      </c>
      <c r="F361" s="22" t="s">
        <v>760</v>
      </c>
      <c r="G361" s="18" t="s">
        <v>1097</v>
      </c>
      <c r="H361" s="11">
        <f t="shared" si="14"/>
        <v>1000</v>
      </c>
      <c r="I361" s="23">
        <v>1000</v>
      </c>
      <c r="J361" s="23"/>
      <c r="K361" s="23"/>
      <c r="L361" s="23"/>
      <c r="M361" s="23"/>
      <c r="N361" s="23"/>
      <c r="O361" s="23"/>
      <c r="P361" s="23"/>
      <c r="Q361" s="23"/>
      <c r="R361" s="23"/>
      <c r="S361" s="23"/>
      <c r="T361" s="2"/>
      <c r="U361" s="2"/>
      <c r="V361" s="2"/>
      <c r="W361" s="2"/>
      <c r="X361" s="2"/>
      <c r="Y361" s="2"/>
      <c r="Z361" s="2"/>
      <c r="AA361" s="2"/>
      <c r="AB361" s="2"/>
      <c r="AC361" s="2"/>
    </row>
    <row r="362" spans="1:29" ht="110.4" x14ac:dyDescent="0.3">
      <c r="A362" s="20">
        <v>1</v>
      </c>
      <c r="B362" s="21" t="s">
        <v>1098</v>
      </c>
      <c r="C362" s="16" t="s">
        <v>1099</v>
      </c>
      <c r="D362" s="16" t="s">
        <v>1071</v>
      </c>
      <c r="E362" s="22" t="s">
        <v>1100</v>
      </c>
      <c r="F362" s="22" t="s">
        <v>760</v>
      </c>
      <c r="G362" s="19"/>
      <c r="H362" s="11">
        <f t="shared" si="14"/>
        <v>0</v>
      </c>
      <c r="I362" s="23"/>
      <c r="J362" s="23"/>
      <c r="K362" s="23"/>
      <c r="L362" s="23"/>
      <c r="M362" s="23"/>
      <c r="N362" s="23"/>
      <c r="O362" s="23"/>
      <c r="P362" s="23"/>
      <c r="Q362" s="23"/>
      <c r="R362" s="23"/>
      <c r="S362" s="23"/>
      <c r="T362" s="2"/>
      <c r="U362" s="2"/>
      <c r="V362" s="2"/>
      <c r="W362" s="2"/>
      <c r="X362" s="2"/>
      <c r="Y362" s="2"/>
      <c r="Z362" s="2"/>
      <c r="AA362" s="2"/>
      <c r="AB362" s="2"/>
      <c r="AC362" s="2"/>
    </row>
    <row r="363" spans="1:29" ht="110.4" x14ac:dyDescent="0.3">
      <c r="A363" s="20">
        <v>1</v>
      </c>
      <c r="B363" s="21" t="s">
        <v>1101</v>
      </c>
      <c r="C363" s="16" t="s">
        <v>1102</v>
      </c>
      <c r="D363" s="16" t="s">
        <v>1071</v>
      </c>
      <c r="E363" s="22" t="s">
        <v>1103</v>
      </c>
      <c r="F363" s="22" t="s">
        <v>760</v>
      </c>
      <c r="G363" s="19"/>
      <c r="H363" s="11">
        <f t="shared" si="14"/>
        <v>0</v>
      </c>
      <c r="I363" s="23"/>
      <c r="J363" s="23"/>
      <c r="K363" s="23"/>
      <c r="L363" s="23"/>
      <c r="M363" s="23"/>
      <c r="N363" s="23"/>
      <c r="O363" s="23"/>
      <c r="P363" s="23"/>
      <c r="Q363" s="23"/>
      <c r="R363" s="23"/>
      <c r="S363" s="23"/>
      <c r="T363" s="2"/>
      <c r="U363" s="2"/>
      <c r="V363" s="2"/>
      <c r="W363" s="2"/>
      <c r="X363" s="2"/>
      <c r="Y363" s="2"/>
      <c r="Z363" s="2"/>
      <c r="AA363" s="2"/>
      <c r="AB363" s="2"/>
      <c r="AC363" s="2"/>
    </row>
    <row r="364" spans="1:29" ht="96.6" x14ac:dyDescent="0.3">
      <c r="A364" s="20">
        <v>1</v>
      </c>
      <c r="B364" s="21" t="s">
        <v>1104</v>
      </c>
      <c r="C364" s="16" t="s">
        <v>1105</v>
      </c>
      <c r="D364" s="16" t="s">
        <v>1071</v>
      </c>
      <c r="E364" s="22" t="s">
        <v>1106</v>
      </c>
      <c r="F364" s="22" t="s">
        <v>760</v>
      </c>
      <c r="G364" s="19"/>
      <c r="H364" s="11">
        <f t="shared" si="14"/>
        <v>0</v>
      </c>
      <c r="I364" s="23"/>
      <c r="J364" s="23"/>
      <c r="K364" s="23"/>
      <c r="L364" s="23"/>
      <c r="M364" s="23"/>
      <c r="N364" s="23"/>
      <c r="O364" s="23"/>
      <c r="P364" s="23"/>
      <c r="Q364" s="23"/>
      <c r="R364" s="23"/>
      <c r="S364" s="23"/>
      <c r="T364" s="2"/>
      <c r="U364" s="2"/>
      <c r="V364" s="2"/>
      <c r="W364" s="2"/>
      <c r="X364" s="2"/>
      <c r="Y364" s="2"/>
      <c r="Z364" s="2"/>
      <c r="AA364" s="2"/>
      <c r="AB364" s="2"/>
      <c r="AC364" s="2"/>
    </row>
    <row r="365" spans="1:29" ht="110.4" x14ac:dyDescent="0.3">
      <c r="A365" s="20">
        <v>1</v>
      </c>
      <c r="B365" s="21" t="s">
        <v>1107</v>
      </c>
      <c r="C365" s="16" t="s">
        <v>1108</v>
      </c>
      <c r="D365" s="16" t="s">
        <v>1071</v>
      </c>
      <c r="E365" s="22" t="s">
        <v>1109</v>
      </c>
      <c r="F365" s="22" t="s">
        <v>760</v>
      </c>
      <c r="G365" s="19"/>
      <c r="H365" s="11">
        <f t="shared" si="14"/>
        <v>0</v>
      </c>
      <c r="I365" s="23"/>
      <c r="J365" s="23"/>
      <c r="K365" s="23"/>
      <c r="L365" s="23"/>
      <c r="M365" s="23"/>
      <c r="N365" s="23"/>
      <c r="O365" s="23"/>
      <c r="P365" s="23"/>
      <c r="Q365" s="23"/>
      <c r="R365" s="23"/>
      <c r="S365" s="23"/>
      <c r="T365" s="2"/>
      <c r="U365" s="2"/>
      <c r="V365" s="2"/>
      <c r="W365" s="2"/>
      <c r="X365" s="2"/>
      <c r="Y365" s="2"/>
      <c r="Z365" s="2"/>
      <c r="AA365" s="2"/>
      <c r="AB365" s="2"/>
      <c r="AC365" s="2"/>
    </row>
    <row r="366" spans="1:29" ht="110.4" x14ac:dyDescent="0.3">
      <c r="A366" s="20">
        <v>1</v>
      </c>
      <c r="B366" s="21" t="s">
        <v>1110</v>
      </c>
      <c r="C366" s="16" t="s">
        <v>1111</v>
      </c>
      <c r="D366" s="16" t="s">
        <v>1071</v>
      </c>
      <c r="E366" s="22" t="s">
        <v>1112</v>
      </c>
      <c r="F366" s="22" t="s">
        <v>760</v>
      </c>
      <c r="G366" s="18"/>
      <c r="H366" s="11">
        <f t="shared" si="14"/>
        <v>0</v>
      </c>
      <c r="I366" s="23"/>
      <c r="J366" s="23"/>
      <c r="K366" s="23"/>
      <c r="L366" s="23"/>
      <c r="M366" s="23"/>
      <c r="N366" s="23"/>
      <c r="O366" s="23"/>
      <c r="P366" s="23"/>
      <c r="Q366" s="23"/>
      <c r="R366" s="23"/>
      <c r="S366" s="23"/>
      <c r="T366" s="2"/>
      <c r="U366" s="2"/>
      <c r="V366" s="2"/>
      <c r="W366" s="2"/>
      <c r="X366" s="2"/>
      <c r="Y366" s="2"/>
      <c r="Z366" s="2"/>
      <c r="AA366" s="2"/>
      <c r="AB366" s="2"/>
      <c r="AC366" s="2"/>
    </row>
    <row r="367" spans="1:29" ht="96.6" x14ac:dyDescent="0.3">
      <c r="A367" s="20">
        <v>1</v>
      </c>
      <c r="B367" s="21" t="s">
        <v>1113</v>
      </c>
      <c r="C367" s="16" t="s">
        <v>1114</v>
      </c>
      <c r="D367" s="16" t="s">
        <v>1071</v>
      </c>
      <c r="E367" s="22" t="s">
        <v>1115</v>
      </c>
      <c r="F367" s="22" t="s">
        <v>760</v>
      </c>
      <c r="G367" s="19"/>
      <c r="H367" s="11">
        <f t="shared" si="14"/>
        <v>0</v>
      </c>
      <c r="I367" s="23"/>
      <c r="J367" s="23"/>
      <c r="K367" s="23"/>
      <c r="L367" s="23"/>
      <c r="M367" s="23"/>
      <c r="N367" s="23"/>
      <c r="O367" s="23"/>
      <c r="P367" s="23"/>
      <c r="Q367" s="23"/>
      <c r="R367" s="23"/>
      <c r="S367" s="23"/>
      <c r="T367" s="2"/>
      <c r="U367" s="2"/>
      <c r="V367" s="2"/>
      <c r="W367" s="2"/>
      <c r="X367" s="2"/>
      <c r="Y367" s="2"/>
      <c r="Z367" s="2"/>
      <c r="AA367" s="2"/>
      <c r="AB367" s="2"/>
      <c r="AC367" s="2"/>
    </row>
    <row r="368" spans="1:29" ht="110.4" x14ac:dyDescent="0.3">
      <c r="A368" s="20">
        <v>1</v>
      </c>
      <c r="B368" s="21" t="s">
        <v>1116</v>
      </c>
      <c r="C368" s="16" t="s">
        <v>1117</v>
      </c>
      <c r="D368" s="16" t="s">
        <v>1071</v>
      </c>
      <c r="E368" s="22" t="s">
        <v>1118</v>
      </c>
      <c r="F368" s="22" t="s">
        <v>760</v>
      </c>
      <c r="G368" s="18"/>
      <c r="H368" s="11">
        <f t="shared" si="14"/>
        <v>0</v>
      </c>
      <c r="I368" s="23"/>
      <c r="J368" s="23"/>
      <c r="K368" s="23"/>
      <c r="L368" s="23"/>
      <c r="M368" s="23"/>
      <c r="N368" s="23"/>
      <c r="O368" s="23"/>
      <c r="P368" s="23"/>
      <c r="Q368" s="23"/>
      <c r="R368" s="23"/>
      <c r="S368" s="23"/>
      <c r="T368" s="2"/>
      <c r="U368" s="2"/>
      <c r="V368" s="2"/>
      <c r="W368" s="2"/>
      <c r="X368" s="2"/>
      <c r="Y368" s="2"/>
      <c r="Z368" s="2"/>
      <c r="AA368" s="2"/>
      <c r="AB368" s="2"/>
      <c r="AC368" s="2"/>
    </row>
    <row r="369" spans="1:29" ht="96.6" x14ac:dyDescent="0.3">
      <c r="A369" s="20">
        <v>1</v>
      </c>
      <c r="B369" s="21" t="s">
        <v>1119</v>
      </c>
      <c r="C369" s="16" t="s">
        <v>1120</v>
      </c>
      <c r="D369" s="16" t="s">
        <v>1071</v>
      </c>
      <c r="E369" s="22" t="s">
        <v>1121</v>
      </c>
      <c r="F369" s="22" t="s">
        <v>760</v>
      </c>
      <c r="G369" s="19"/>
      <c r="H369" s="11">
        <f t="shared" si="14"/>
        <v>0</v>
      </c>
      <c r="I369" s="23"/>
      <c r="J369" s="23"/>
      <c r="K369" s="23"/>
      <c r="L369" s="23"/>
      <c r="M369" s="23"/>
      <c r="N369" s="23"/>
      <c r="O369" s="23"/>
      <c r="P369" s="23"/>
      <c r="Q369" s="23"/>
      <c r="R369" s="23"/>
      <c r="S369" s="23"/>
      <c r="T369" s="2"/>
      <c r="U369" s="2"/>
      <c r="V369" s="2"/>
      <c r="W369" s="2"/>
      <c r="X369" s="2"/>
      <c r="Y369" s="2"/>
      <c r="Z369" s="2"/>
      <c r="AA369" s="2"/>
      <c r="AB369" s="2"/>
      <c r="AC369" s="2"/>
    </row>
    <row r="370" spans="1:29" ht="82.8" x14ac:dyDescent="0.3">
      <c r="A370" s="20">
        <v>1</v>
      </c>
      <c r="B370" s="21" t="s">
        <v>1125</v>
      </c>
      <c r="C370" s="16" t="s">
        <v>1126</v>
      </c>
      <c r="D370" s="16" t="s">
        <v>1071</v>
      </c>
      <c r="E370" s="22" t="s">
        <v>1127</v>
      </c>
      <c r="F370" s="22" t="s">
        <v>760</v>
      </c>
      <c r="G370" s="18" t="s">
        <v>1128</v>
      </c>
      <c r="H370" s="11">
        <f t="shared" si="14"/>
        <v>80000000</v>
      </c>
      <c r="I370" s="23">
        <v>80000000</v>
      </c>
      <c r="J370" s="23"/>
      <c r="K370" s="23"/>
      <c r="L370" s="23"/>
      <c r="M370" s="23"/>
      <c r="N370" s="23"/>
      <c r="O370" s="23"/>
      <c r="P370" s="23"/>
      <c r="Q370" s="23"/>
      <c r="R370" s="23"/>
      <c r="S370" s="23"/>
      <c r="T370" s="2"/>
      <c r="U370" s="2"/>
      <c r="V370" s="2"/>
      <c r="W370" s="2"/>
      <c r="X370" s="2"/>
      <c r="Y370" s="2"/>
      <c r="Z370" s="2"/>
      <c r="AA370" s="2"/>
      <c r="AB370" s="2"/>
      <c r="AC370" s="2"/>
    </row>
    <row r="371" spans="1:29" ht="69" x14ac:dyDescent="0.3">
      <c r="A371" s="20">
        <v>1</v>
      </c>
      <c r="B371" s="21" t="s">
        <v>1129</v>
      </c>
      <c r="C371" s="16" t="s">
        <v>1130</v>
      </c>
      <c r="D371" s="16" t="s">
        <v>1071</v>
      </c>
      <c r="E371" s="22" t="s">
        <v>1131</v>
      </c>
      <c r="F371" s="22" t="s">
        <v>760</v>
      </c>
      <c r="G371" s="19"/>
      <c r="H371" s="11">
        <f t="shared" si="14"/>
        <v>0</v>
      </c>
      <c r="I371" s="23"/>
      <c r="J371" s="23"/>
      <c r="K371" s="23"/>
      <c r="L371" s="23"/>
      <c r="M371" s="23"/>
      <c r="N371" s="23"/>
      <c r="O371" s="23"/>
      <c r="P371" s="23"/>
      <c r="Q371" s="23"/>
      <c r="R371" s="23"/>
      <c r="S371" s="23"/>
      <c r="T371" s="2"/>
      <c r="U371" s="2"/>
      <c r="V371" s="2"/>
      <c r="W371" s="2"/>
      <c r="X371" s="2"/>
      <c r="Y371" s="2"/>
      <c r="Z371" s="2"/>
      <c r="AA371" s="2"/>
      <c r="AB371" s="2"/>
      <c r="AC371" s="2"/>
    </row>
    <row r="372" spans="1:29" ht="124.2" x14ac:dyDescent="0.3">
      <c r="A372" s="20">
        <v>1</v>
      </c>
      <c r="B372" s="21" t="s">
        <v>1132</v>
      </c>
      <c r="C372" s="16" t="s">
        <v>1133</v>
      </c>
      <c r="D372" s="16" t="s">
        <v>1071</v>
      </c>
      <c r="E372" s="22" t="s">
        <v>1134</v>
      </c>
      <c r="F372" s="22" t="s">
        <v>760</v>
      </c>
      <c r="G372" s="19"/>
      <c r="H372" s="11">
        <f t="shared" si="14"/>
        <v>0</v>
      </c>
      <c r="I372" s="23"/>
      <c r="J372" s="23"/>
      <c r="K372" s="23"/>
      <c r="L372" s="23"/>
      <c r="M372" s="23"/>
      <c r="N372" s="23"/>
      <c r="O372" s="23"/>
      <c r="P372" s="23"/>
      <c r="Q372" s="23"/>
      <c r="R372" s="23"/>
      <c r="S372" s="23"/>
      <c r="T372" s="2"/>
      <c r="U372" s="2"/>
      <c r="V372" s="2"/>
      <c r="W372" s="2"/>
      <c r="X372" s="2"/>
      <c r="Y372" s="2"/>
      <c r="Z372" s="2"/>
      <c r="AA372" s="2"/>
      <c r="AB372" s="2"/>
      <c r="AC372" s="2"/>
    </row>
    <row r="373" spans="1:29" ht="124.2" x14ac:dyDescent="0.3">
      <c r="A373" s="20">
        <v>1</v>
      </c>
      <c r="B373" s="21" t="s">
        <v>1135</v>
      </c>
      <c r="C373" s="16" t="s">
        <v>1136</v>
      </c>
      <c r="D373" s="16" t="s">
        <v>1071</v>
      </c>
      <c r="E373" s="22" t="s">
        <v>1137</v>
      </c>
      <c r="F373" s="22" t="s">
        <v>760</v>
      </c>
      <c r="G373" s="19"/>
      <c r="H373" s="11">
        <f t="shared" si="14"/>
        <v>0</v>
      </c>
      <c r="I373" s="23"/>
      <c r="J373" s="23"/>
      <c r="K373" s="23"/>
      <c r="L373" s="23"/>
      <c r="M373" s="23"/>
      <c r="N373" s="23"/>
      <c r="O373" s="23"/>
      <c r="P373" s="23"/>
      <c r="Q373" s="23"/>
      <c r="R373" s="23"/>
      <c r="S373" s="23"/>
      <c r="T373" s="2"/>
      <c r="U373" s="2"/>
      <c r="V373" s="2"/>
      <c r="W373" s="2"/>
      <c r="X373" s="2"/>
      <c r="Y373" s="2"/>
      <c r="Z373" s="2"/>
      <c r="AA373" s="2"/>
      <c r="AB373" s="2"/>
      <c r="AC373" s="2"/>
    </row>
    <row r="374" spans="1:29" ht="55.2" x14ac:dyDescent="0.3">
      <c r="A374" s="20">
        <v>1</v>
      </c>
      <c r="B374" s="21" t="s">
        <v>1138</v>
      </c>
      <c r="C374" s="16" t="s">
        <v>1139</v>
      </c>
      <c r="D374" s="16" t="s">
        <v>1071</v>
      </c>
      <c r="E374" s="22" t="s">
        <v>1140</v>
      </c>
      <c r="F374" s="22" t="s">
        <v>760</v>
      </c>
      <c r="G374" s="19"/>
      <c r="H374" s="11">
        <f t="shared" si="14"/>
        <v>0</v>
      </c>
      <c r="I374" s="23"/>
      <c r="J374" s="23"/>
      <c r="K374" s="23"/>
      <c r="L374" s="23"/>
      <c r="M374" s="23"/>
      <c r="N374" s="23"/>
      <c r="O374" s="23"/>
      <c r="P374" s="23"/>
      <c r="Q374" s="23"/>
      <c r="R374" s="23"/>
      <c r="S374" s="23"/>
      <c r="T374" s="2"/>
      <c r="U374" s="2"/>
      <c r="V374" s="2"/>
      <c r="W374" s="2"/>
      <c r="X374" s="2"/>
      <c r="Y374" s="2"/>
      <c r="Z374" s="2"/>
      <c r="AA374" s="2"/>
      <c r="AB374" s="2"/>
      <c r="AC374" s="2"/>
    </row>
    <row r="375" spans="1:29" ht="96.6" x14ac:dyDescent="0.3">
      <c r="A375" s="20">
        <v>1</v>
      </c>
      <c r="B375" s="21" t="s">
        <v>1141</v>
      </c>
      <c r="C375" s="16" t="s">
        <v>1142</v>
      </c>
      <c r="D375" s="16" t="s">
        <v>1071</v>
      </c>
      <c r="E375" s="22" t="s">
        <v>1143</v>
      </c>
      <c r="F375" s="22" t="s">
        <v>760</v>
      </c>
      <c r="G375" s="19"/>
      <c r="H375" s="11">
        <f t="shared" si="14"/>
        <v>0</v>
      </c>
      <c r="I375" s="23"/>
      <c r="J375" s="23"/>
      <c r="K375" s="23"/>
      <c r="L375" s="23"/>
      <c r="M375" s="23"/>
      <c r="N375" s="23"/>
      <c r="O375" s="23"/>
      <c r="P375" s="23"/>
      <c r="Q375" s="23"/>
      <c r="R375" s="23"/>
      <c r="S375" s="23"/>
      <c r="T375" s="2"/>
      <c r="U375" s="2"/>
      <c r="V375" s="2"/>
      <c r="W375" s="2"/>
      <c r="X375" s="2"/>
      <c r="Y375" s="2"/>
      <c r="Z375" s="2"/>
      <c r="AA375" s="2"/>
      <c r="AB375" s="2"/>
      <c r="AC375" s="2"/>
    </row>
    <row r="376" spans="1:29" ht="96.6" x14ac:dyDescent="0.3">
      <c r="A376" s="20">
        <v>1</v>
      </c>
      <c r="B376" s="21" t="s">
        <v>1144</v>
      </c>
      <c r="C376" s="16" t="s">
        <v>1145</v>
      </c>
      <c r="D376" s="16" t="s">
        <v>1071</v>
      </c>
      <c r="E376" s="22" t="s">
        <v>1146</v>
      </c>
      <c r="F376" s="22" t="s">
        <v>760</v>
      </c>
      <c r="G376" s="19"/>
      <c r="H376" s="11">
        <f t="shared" si="14"/>
        <v>0</v>
      </c>
      <c r="I376" s="23"/>
      <c r="J376" s="23"/>
      <c r="K376" s="23"/>
      <c r="L376" s="23"/>
      <c r="M376" s="23"/>
      <c r="N376" s="23"/>
      <c r="O376" s="23"/>
      <c r="P376" s="23"/>
      <c r="Q376" s="23"/>
      <c r="R376" s="23"/>
      <c r="S376" s="23"/>
      <c r="T376" s="2"/>
      <c r="U376" s="2"/>
      <c r="V376" s="2"/>
      <c r="W376" s="2"/>
      <c r="X376" s="2"/>
      <c r="Y376" s="2"/>
      <c r="Z376" s="2"/>
      <c r="AA376" s="2"/>
      <c r="AB376" s="2"/>
      <c r="AC376" s="2"/>
    </row>
    <row r="377" spans="1:29" ht="96.6" x14ac:dyDescent="0.3">
      <c r="A377" s="20">
        <v>1</v>
      </c>
      <c r="B377" s="21" t="s">
        <v>1147</v>
      </c>
      <c r="C377" s="16" t="s">
        <v>1148</v>
      </c>
      <c r="D377" s="16" t="s">
        <v>1071</v>
      </c>
      <c r="E377" s="22" t="s">
        <v>1149</v>
      </c>
      <c r="F377" s="22" t="s">
        <v>760</v>
      </c>
      <c r="G377" s="19"/>
      <c r="H377" s="11">
        <f t="shared" si="14"/>
        <v>0</v>
      </c>
      <c r="I377" s="23"/>
      <c r="J377" s="23"/>
      <c r="K377" s="23"/>
      <c r="L377" s="23"/>
      <c r="M377" s="23"/>
      <c r="N377" s="23"/>
      <c r="O377" s="23"/>
      <c r="P377" s="23"/>
      <c r="Q377" s="23"/>
      <c r="R377" s="23"/>
      <c r="S377" s="23"/>
      <c r="T377" s="2"/>
      <c r="U377" s="2"/>
      <c r="V377" s="2"/>
      <c r="W377" s="2"/>
      <c r="X377" s="2"/>
      <c r="Y377" s="2"/>
      <c r="Z377" s="2"/>
      <c r="AA377" s="2"/>
      <c r="AB377" s="2"/>
      <c r="AC377" s="2"/>
    </row>
    <row r="378" spans="1:29" ht="138" x14ac:dyDescent="0.3">
      <c r="A378" s="20">
        <v>1</v>
      </c>
      <c r="B378" s="21" t="s">
        <v>1150</v>
      </c>
      <c r="C378" s="16" t="s">
        <v>1151</v>
      </c>
      <c r="D378" s="16" t="s">
        <v>1071</v>
      </c>
      <c r="E378" s="22" t="s">
        <v>1152</v>
      </c>
      <c r="F378" s="22" t="s">
        <v>760</v>
      </c>
      <c r="G378" s="19"/>
      <c r="H378" s="11">
        <f t="shared" si="14"/>
        <v>0</v>
      </c>
      <c r="I378" s="23"/>
      <c r="J378" s="23"/>
      <c r="K378" s="23"/>
      <c r="L378" s="23"/>
      <c r="M378" s="23"/>
      <c r="N378" s="23"/>
      <c r="O378" s="23"/>
      <c r="P378" s="23"/>
      <c r="Q378" s="23"/>
      <c r="R378" s="23"/>
      <c r="S378" s="23"/>
      <c r="T378" s="2"/>
      <c r="U378" s="2"/>
      <c r="V378" s="2"/>
      <c r="W378" s="2"/>
      <c r="X378" s="2"/>
      <c r="Y378" s="2"/>
      <c r="Z378" s="2"/>
      <c r="AA378" s="2"/>
      <c r="AB378" s="2"/>
      <c r="AC378" s="2"/>
    </row>
    <row r="379" spans="1:29" ht="138" x14ac:dyDescent="0.3">
      <c r="A379" s="20">
        <v>1</v>
      </c>
      <c r="B379" s="21" t="s">
        <v>1153</v>
      </c>
      <c r="C379" s="16" t="s">
        <v>1154</v>
      </c>
      <c r="D379" s="16" t="s">
        <v>1071</v>
      </c>
      <c r="E379" s="57" t="s">
        <v>1155</v>
      </c>
      <c r="F379" s="22" t="s">
        <v>760</v>
      </c>
      <c r="G379" s="19"/>
      <c r="H379" s="11">
        <f t="shared" si="14"/>
        <v>0</v>
      </c>
      <c r="I379" s="23"/>
      <c r="J379" s="23"/>
      <c r="K379" s="23"/>
      <c r="L379" s="23"/>
      <c r="M379" s="23"/>
      <c r="N379" s="23"/>
      <c r="O379" s="23"/>
      <c r="P379" s="23"/>
      <c r="Q379" s="23"/>
      <c r="R379" s="23"/>
      <c r="S379" s="23"/>
      <c r="T379" s="2"/>
      <c r="U379" s="2"/>
      <c r="V379" s="2"/>
      <c r="W379" s="2"/>
      <c r="X379" s="2"/>
      <c r="Y379" s="2"/>
      <c r="Z379" s="2"/>
      <c r="AA379" s="2"/>
      <c r="AB379" s="2"/>
      <c r="AC379" s="2"/>
    </row>
    <row r="380" spans="1:29" ht="124.2" x14ac:dyDescent="0.3">
      <c r="A380" s="20">
        <v>1</v>
      </c>
      <c r="B380" s="21" t="s">
        <v>1159</v>
      </c>
      <c r="C380" s="16" t="s">
        <v>1160</v>
      </c>
      <c r="D380" s="16" t="s">
        <v>1071</v>
      </c>
      <c r="E380" s="18" t="s">
        <v>1161</v>
      </c>
      <c r="F380" s="22" t="s">
        <v>760</v>
      </c>
      <c r="G380" s="18" t="s">
        <v>1162</v>
      </c>
      <c r="H380" s="11">
        <f t="shared" si="14"/>
        <v>43000000</v>
      </c>
      <c r="I380" s="23">
        <v>43000000</v>
      </c>
      <c r="J380" s="23"/>
      <c r="K380" s="23"/>
      <c r="L380" s="23"/>
      <c r="M380" s="23"/>
      <c r="N380" s="23"/>
      <c r="O380" s="23"/>
      <c r="P380" s="23"/>
      <c r="Q380" s="23"/>
      <c r="R380" s="23"/>
      <c r="S380" s="23"/>
      <c r="T380" s="2"/>
      <c r="U380" s="2"/>
      <c r="V380" s="2"/>
      <c r="W380" s="2"/>
      <c r="X380" s="2"/>
      <c r="Y380" s="2"/>
      <c r="Z380" s="2"/>
      <c r="AA380" s="2"/>
      <c r="AB380" s="2"/>
      <c r="AC380" s="2"/>
    </row>
    <row r="381" spans="1:29" ht="151.80000000000001" x14ac:dyDescent="0.3">
      <c r="A381" s="20">
        <v>1</v>
      </c>
      <c r="B381" s="21" t="s">
        <v>1163</v>
      </c>
      <c r="C381" s="16" t="s">
        <v>1164</v>
      </c>
      <c r="D381" s="16" t="s">
        <v>1071</v>
      </c>
      <c r="E381" s="17" t="s">
        <v>1165</v>
      </c>
      <c r="F381" s="22" t="s">
        <v>760</v>
      </c>
      <c r="G381" s="19"/>
      <c r="H381" s="11">
        <f t="shared" si="14"/>
        <v>0</v>
      </c>
      <c r="I381" s="23"/>
      <c r="J381" s="23"/>
      <c r="K381" s="23"/>
      <c r="L381" s="23"/>
      <c r="M381" s="23"/>
      <c r="N381" s="23"/>
      <c r="O381" s="23"/>
      <c r="P381" s="23"/>
      <c r="Q381" s="23"/>
      <c r="R381" s="23"/>
      <c r="S381" s="23"/>
      <c r="T381" s="2"/>
      <c r="U381" s="2"/>
      <c r="V381" s="2"/>
      <c r="W381" s="2"/>
      <c r="X381" s="2"/>
      <c r="Y381" s="2"/>
      <c r="Z381" s="2"/>
      <c r="AA381" s="2"/>
      <c r="AB381" s="2"/>
      <c r="AC381" s="2"/>
    </row>
    <row r="382" spans="1:29" ht="207" x14ac:dyDescent="0.3">
      <c r="A382" s="20">
        <v>1</v>
      </c>
      <c r="B382" s="21" t="s">
        <v>1166</v>
      </c>
      <c r="C382" s="16" t="s">
        <v>1167</v>
      </c>
      <c r="D382" s="16" t="s">
        <v>1071</v>
      </c>
      <c r="E382" s="22" t="s">
        <v>1168</v>
      </c>
      <c r="F382" s="22" t="s">
        <v>760</v>
      </c>
      <c r="G382" s="19"/>
      <c r="H382" s="11">
        <f t="shared" si="14"/>
        <v>0</v>
      </c>
      <c r="I382" s="23"/>
      <c r="J382" s="23"/>
      <c r="K382" s="23"/>
      <c r="L382" s="23"/>
      <c r="M382" s="23"/>
      <c r="N382" s="23"/>
      <c r="O382" s="23"/>
      <c r="P382" s="23"/>
      <c r="Q382" s="23"/>
      <c r="R382" s="23"/>
      <c r="S382" s="23"/>
      <c r="T382" s="2"/>
      <c r="U382" s="2"/>
      <c r="V382" s="2"/>
      <c r="W382" s="2"/>
      <c r="X382" s="2"/>
      <c r="Y382" s="2"/>
      <c r="Z382" s="2"/>
      <c r="AA382" s="2"/>
      <c r="AB382" s="2"/>
      <c r="AC382" s="2"/>
    </row>
    <row r="383" spans="1:29" ht="138" x14ac:dyDescent="0.3">
      <c r="A383" s="20">
        <v>1</v>
      </c>
      <c r="B383" s="21" t="s">
        <v>1169</v>
      </c>
      <c r="C383" s="16" t="s">
        <v>1170</v>
      </c>
      <c r="D383" s="16" t="s">
        <v>1071</v>
      </c>
      <c r="E383" s="22" t="s">
        <v>1171</v>
      </c>
      <c r="F383" s="22" t="s">
        <v>760</v>
      </c>
      <c r="G383" s="19"/>
      <c r="H383" s="11">
        <f t="shared" si="14"/>
        <v>0</v>
      </c>
      <c r="I383" s="23"/>
      <c r="J383" s="23"/>
      <c r="K383" s="23"/>
      <c r="L383" s="23"/>
      <c r="M383" s="23"/>
      <c r="N383" s="23"/>
      <c r="O383" s="23"/>
      <c r="P383" s="23"/>
      <c r="Q383" s="23"/>
      <c r="R383" s="23"/>
      <c r="S383" s="23"/>
      <c r="T383" s="2"/>
      <c r="U383" s="2"/>
      <c r="V383" s="2"/>
      <c r="W383" s="2"/>
      <c r="X383" s="2"/>
      <c r="Y383" s="2"/>
      <c r="Z383" s="2"/>
      <c r="AA383" s="2"/>
      <c r="AB383" s="2"/>
      <c r="AC383" s="2"/>
    </row>
    <row r="384" spans="1:29" ht="193.2" x14ac:dyDescent="0.3">
      <c r="A384" s="20">
        <v>1</v>
      </c>
      <c r="B384" s="21" t="s">
        <v>1172</v>
      </c>
      <c r="C384" s="16" t="s">
        <v>1173</v>
      </c>
      <c r="D384" s="16" t="s">
        <v>1071</v>
      </c>
      <c r="E384" s="22" t="s">
        <v>1174</v>
      </c>
      <c r="F384" s="22" t="s">
        <v>760</v>
      </c>
      <c r="G384" s="19"/>
      <c r="H384" s="11">
        <f t="shared" si="14"/>
        <v>0</v>
      </c>
      <c r="I384" s="23"/>
      <c r="J384" s="23"/>
      <c r="K384" s="23"/>
      <c r="L384" s="23"/>
      <c r="M384" s="23"/>
      <c r="N384" s="23"/>
      <c r="O384" s="23"/>
      <c r="P384" s="23"/>
      <c r="Q384" s="23"/>
      <c r="R384" s="23"/>
      <c r="S384" s="23"/>
      <c r="T384" s="2"/>
      <c r="U384" s="2"/>
      <c r="V384" s="2"/>
      <c r="W384" s="2"/>
      <c r="X384" s="2"/>
      <c r="Y384" s="2"/>
      <c r="Z384" s="2"/>
      <c r="AA384" s="2"/>
      <c r="AB384" s="2"/>
      <c r="AC384" s="2"/>
    </row>
    <row r="385" spans="1:29" ht="165.6" x14ac:dyDescent="0.3">
      <c r="A385" s="20">
        <v>1</v>
      </c>
      <c r="B385" s="21" t="s">
        <v>1175</v>
      </c>
      <c r="C385" s="22" t="s">
        <v>1176</v>
      </c>
      <c r="D385" s="16" t="s">
        <v>1071</v>
      </c>
      <c r="E385" s="22" t="s">
        <v>1177</v>
      </c>
      <c r="F385" s="22" t="s">
        <v>760</v>
      </c>
      <c r="G385" s="19"/>
      <c r="H385" s="11">
        <f t="shared" si="14"/>
        <v>0</v>
      </c>
      <c r="I385" s="23"/>
      <c r="J385" s="23"/>
      <c r="K385" s="23"/>
      <c r="L385" s="23"/>
      <c r="M385" s="23"/>
      <c r="N385" s="23"/>
      <c r="O385" s="23"/>
      <c r="P385" s="23"/>
      <c r="Q385" s="23"/>
      <c r="R385" s="23"/>
      <c r="S385" s="23"/>
      <c r="T385" s="2"/>
      <c r="U385" s="2"/>
      <c r="V385" s="2"/>
      <c r="W385" s="2"/>
      <c r="X385" s="2"/>
      <c r="Y385" s="2"/>
      <c r="Z385" s="2"/>
      <c r="AA385" s="2"/>
      <c r="AB385" s="2"/>
      <c r="AC385" s="2"/>
    </row>
    <row r="386" spans="1:29" ht="138" x14ac:dyDescent="0.3">
      <c r="A386" s="20">
        <v>1</v>
      </c>
      <c r="B386" s="21" t="s">
        <v>1178</v>
      </c>
      <c r="C386" s="22" t="s">
        <v>1179</v>
      </c>
      <c r="D386" s="16" t="s">
        <v>1071</v>
      </c>
      <c r="E386" s="22" t="s">
        <v>1180</v>
      </c>
      <c r="F386" s="22" t="s">
        <v>760</v>
      </c>
      <c r="G386" s="19"/>
      <c r="H386" s="11">
        <f t="shared" si="14"/>
        <v>0</v>
      </c>
      <c r="I386" s="23"/>
      <c r="J386" s="23"/>
      <c r="K386" s="23"/>
      <c r="L386" s="23"/>
      <c r="M386" s="23"/>
      <c r="N386" s="23"/>
      <c r="O386" s="23"/>
      <c r="P386" s="23"/>
      <c r="Q386" s="23"/>
      <c r="R386" s="23"/>
      <c r="S386" s="23"/>
      <c r="T386" s="2"/>
      <c r="U386" s="2"/>
      <c r="V386" s="2"/>
      <c r="W386" s="2"/>
      <c r="X386" s="2"/>
      <c r="Y386" s="2"/>
      <c r="Z386" s="2"/>
      <c r="AA386" s="2"/>
      <c r="AB386" s="2"/>
      <c r="AC386" s="2"/>
    </row>
    <row r="387" spans="1:29" ht="151.80000000000001" x14ac:dyDescent="0.3">
      <c r="A387" s="20">
        <v>1</v>
      </c>
      <c r="B387" s="21" t="s">
        <v>1181</v>
      </c>
      <c r="C387" s="22" t="s">
        <v>1182</v>
      </c>
      <c r="D387" s="16" t="s">
        <v>1071</v>
      </c>
      <c r="E387" s="22" t="s">
        <v>1183</v>
      </c>
      <c r="F387" s="22" t="s">
        <v>760</v>
      </c>
      <c r="G387" s="19"/>
      <c r="H387" s="11">
        <f t="shared" si="14"/>
        <v>0</v>
      </c>
      <c r="I387" s="23"/>
      <c r="J387" s="23"/>
      <c r="K387" s="23"/>
      <c r="L387" s="23"/>
      <c r="M387" s="23"/>
      <c r="N387" s="23"/>
      <c r="O387" s="23"/>
      <c r="P387" s="23"/>
      <c r="Q387" s="23"/>
      <c r="R387" s="23"/>
      <c r="S387" s="23"/>
      <c r="T387" s="2"/>
      <c r="U387" s="2"/>
      <c r="V387" s="2"/>
      <c r="W387" s="2"/>
      <c r="X387" s="2"/>
      <c r="Y387" s="2"/>
      <c r="Z387" s="2"/>
      <c r="AA387" s="2"/>
      <c r="AB387" s="2"/>
      <c r="AC387" s="2"/>
    </row>
    <row r="388" spans="1:29" ht="124.2" x14ac:dyDescent="0.3">
      <c r="A388" s="20">
        <v>1</v>
      </c>
      <c r="B388" s="21" t="s">
        <v>1184</v>
      </c>
      <c r="C388" s="22" t="s">
        <v>1185</v>
      </c>
      <c r="D388" s="16" t="s">
        <v>1071</v>
      </c>
      <c r="E388" s="22" t="s">
        <v>1186</v>
      </c>
      <c r="F388" s="22" t="s">
        <v>760</v>
      </c>
      <c r="G388" s="19"/>
      <c r="H388" s="11">
        <f t="shared" si="14"/>
        <v>0</v>
      </c>
      <c r="I388" s="23"/>
      <c r="J388" s="23"/>
      <c r="K388" s="23"/>
      <c r="L388" s="23"/>
      <c r="M388" s="23"/>
      <c r="N388" s="23"/>
      <c r="O388" s="23"/>
      <c r="P388" s="23"/>
      <c r="Q388" s="23"/>
      <c r="R388" s="23"/>
      <c r="S388" s="23"/>
      <c r="T388" s="2"/>
      <c r="U388" s="2"/>
      <c r="V388" s="2"/>
      <c r="W388" s="2"/>
      <c r="X388" s="2"/>
      <c r="Y388" s="2"/>
      <c r="Z388" s="2"/>
      <c r="AA388" s="2"/>
      <c r="AB388" s="2"/>
      <c r="AC388" s="2"/>
    </row>
    <row r="389" spans="1:29" ht="124.2" x14ac:dyDescent="0.3">
      <c r="A389" s="20">
        <v>1</v>
      </c>
      <c r="B389" s="21" t="s">
        <v>1187</v>
      </c>
      <c r="C389" s="22" t="s">
        <v>1188</v>
      </c>
      <c r="D389" s="16" t="s">
        <v>1071</v>
      </c>
      <c r="E389" s="22" t="s">
        <v>1189</v>
      </c>
      <c r="F389" s="22" t="s">
        <v>760</v>
      </c>
      <c r="G389" s="19"/>
      <c r="H389" s="11">
        <f t="shared" si="14"/>
        <v>0</v>
      </c>
      <c r="I389" s="23"/>
      <c r="J389" s="23"/>
      <c r="K389" s="23"/>
      <c r="L389" s="23"/>
      <c r="M389" s="23"/>
      <c r="N389" s="23"/>
      <c r="O389" s="23"/>
      <c r="P389" s="23"/>
      <c r="Q389" s="23"/>
      <c r="R389" s="23"/>
      <c r="S389" s="23"/>
      <c r="T389" s="2"/>
      <c r="U389" s="2"/>
      <c r="V389" s="2"/>
      <c r="W389" s="2"/>
      <c r="X389" s="2"/>
      <c r="Y389" s="2"/>
      <c r="Z389" s="2"/>
      <c r="AA389" s="2"/>
      <c r="AB389" s="2"/>
      <c r="AC389" s="2"/>
    </row>
    <row r="390" spans="1:29" ht="138" x14ac:dyDescent="0.3">
      <c r="A390" s="20">
        <v>1</v>
      </c>
      <c r="B390" s="21" t="s">
        <v>1190</v>
      </c>
      <c r="C390" s="22" t="s">
        <v>1191</v>
      </c>
      <c r="D390" s="16" t="s">
        <v>1071</v>
      </c>
      <c r="E390" s="22" t="s">
        <v>1192</v>
      </c>
      <c r="F390" s="22" t="s">
        <v>760</v>
      </c>
      <c r="G390" s="19"/>
      <c r="H390" s="11">
        <f t="shared" si="14"/>
        <v>0</v>
      </c>
      <c r="I390" s="23"/>
      <c r="J390" s="23"/>
      <c r="K390" s="23"/>
      <c r="L390" s="23"/>
      <c r="M390" s="23"/>
      <c r="N390" s="23"/>
      <c r="O390" s="23"/>
      <c r="P390" s="23"/>
      <c r="Q390" s="23"/>
      <c r="R390" s="23"/>
      <c r="S390" s="23"/>
      <c r="T390" s="2"/>
      <c r="U390" s="2"/>
      <c r="V390" s="2"/>
      <c r="W390" s="2"/>
      <c r="X390" s="2"/>
      <c r="Y390" s="2"/>
      <c r="Z390" s="2"/>
      <c r="AA390" s="2"/>
      <c r="AB390" s="2"/>
      <c r="AC390" s="2"/>
    </row>
    <row r="391" spans="1:29" ht="165.6" x14ac:dyDescent="0.3">
      <c r="A391" s="20">
        <v>1</v>
      </c>
      <c r="B391" s="21" t="s">
        <v>1193</v>
      </c>
      <c r="C391" s="22" t="s">
        <v>1194</v>
      </c>
      <c r="D391" s="16" t="s">
        <v>1071</v>
      </c>
      <c r="E391" s="22" t="s">
        <v>1195</v>
      </c>
      <c r="F391" s="22" t="s">
        <v>760</v>
      </c>
      <c r="G391" s="19"/>
      <c r="H391" s="11">
        <f t="shared" si="14"/>
        <v>0</v>
      </c>
      <c r="I391" s="23"/>
      <c r="J391" s="23"/>
      <c r="K391" s="23"/>
      <c r="L391" s="23"/>
      <c r="M391" s="23"/>
      <c r="N391" s="23"/>
      <c r="O391" s="23"/>
      <c r="P391" s="23"/>
      <c r="Q391" s="23"/>
      <c r="R391" s="23"/>
      <c r="S391" s="23"/>
      <c r="T391" s="2"/>
      <c r="U391" s="2"/>
      <c r="V391" s="2"/>
      <c r="W391" s="2"/>
      <c r="X391" s="2"/>
      <c r="Y391" s="2"/>
      <c r="Z391" s="2"/>
      <c r="AA391" s="2"/>
      <c r="AB391" s="2"/>
      <c r="AC391" s="2"/>
    </row>
    <row r="392" spans="1:29" s="74" customFormat="1" ht="82.8" x14ac:dyDescent="0.3">
      <c r="A392" s="20">
        <v>3</v>
      </c>
      <c r="B392" s="6" t="s">
        <v>1196</v>
      </c>
      <c r="C392" s="8" t="s">
        <v>1197</v>
      </c>
      <c r="D392" s="8" t="s">
        <v>1198</v>
      </c>
      <c r="E392" s="8" t="s">
        <v>1199</v>
      </c>
      <c r="F392" s="22" t="s">
        <v>1200</v>
      </c>
      <c r="G392" s="9" t="s">
        <v>1935</v>
      </c>
      <c r="H392" s="11">
        <f t="shared" si="14"/>
        <v>0</v>
      </c>
      <c r="I392" s="12">
        <f>SUM(I393:I401)</f>
        <v>0</v>
      </c>
      <c r="J392" s="12">
        <f t="shared" ref="J392:S392" si="17">SUM(J393:J401)</f>
        <v>0</v>
      </c>
      <c r="K392" s="12">
        <f t="shared" si="17"/>
        <v>0</v>
      </c>
      <c r="L392" s="12">
        <f t="shared" si="17"/>
        <v>0</v>
      </c>
      <c r="M392" s="12">
        <f t="shared" si="17"/>
        <v>0</v>
      </c>
      <c r="N392" s="12">
        <f t="shared" si="17"/>
        <v>0</v>
      </c>
      <c r="O392" s="12">
        <f t="shared" si="17"/>
        <v>0</v>
      </c>
      <c r="P392" s="12">
        <f t="shared" si="17"/>
        <v>0</v>
      </c>
      <c r="Q392" s="12">
        <f t="shared" si="17"/>
        <v>0</v>
      </c>
      <c r="R392" s="12"/>
      <c r="S392" s="12">
        <f t="shared" si="17"/>
        <v>0</v>
      </c>
    </row>
    <row r="393" spans="1:29" ht="96.6" x14ac:dyDescent="0.3">
      <c r="A393" s="20">
        <v>3</v>
      </c>
      <c r="B393" s="21" t="s">
        <v>1201</v>
      </c>
      <c r="C393" s="22" t="s">
        <v>819</v>
      </c>
      <c r="D393" s="22" t="s">
        <v>1198</v>
      </c>
      <c r="E393" s="22" t="s">
        <v>1202</v>
      </c>
      <c r="F393" s="22" t="s">
        <v>1200</v>
      </c>
      <c r="G393" s="19"/>
      <c r="H393" s="11">
        <f t="shared" si="14"/>
        <v>0</v>
      </c>
      <c r="I393" s="23"/>
      <c r="J393" s="23"/>
      <c r="K393" s="23"/>
      <c r="L393" s="23"/>
      <c r="M393" s="23"/>
      <c r="N393" s="23"/>
      <c r="O393" s="23"/>
      <c r="P393" s="23"/>
      <c r="Q393" s="23"/>
      <c r="R393" s="23"/>
      <c r="S393" s="23"/>
      <c r="T393" s="2"/>
      <c r="U393" s="2"/>
      <c r="V393" s="2"/>
      <c r="W393" s="2"/>
      <c r="X393" s="2"/>
      <c r="Y393" s="2"/>
      <c r="Z393" s="2"/>
      <c r="AA393" s="2"/>
      <c r="AB393" s="2"/>
      <c r="AC393" s="2"/>
    </row>
    <row r="394" spans="1:29" ht="96.6" x14ac:dyDescent="0.3">
      <c r="A394" s="20">
        <v>3</v>
      </c>
      <c r="B394" s="21" t="s">
        <v>1203</v>
      </c>
      <c r="C394" s="22" t="s">
        <v>1204</v>
      </c>
      <c r="D394" s="22" t="s">
        <v>1198</v>
      </c>
      <c r="E394" s="22" t="s">
        <v>1205</v>
      </c>
      <c r="F394" s="22" t="s">
        <v>1200</v>
      </c>
      <c r="G394" s="19"/>
      <c r="H394" s="11">
        <f t="shared" si="14"/>
        <v>0</v>
      </c>
      <c r="I394" s="23"/>
      <c r="J394" s="23"/>
      <c r="K394" s="23"/>
      <c r="L394" s="23"/>
      <c r="M394" s="23"/>
      <c r="N394" s="23"/>
      <c r="O394" s="23"/>
      <c r="P394" s="23"/>
      <c r="Q394" s="23"/>
      <c r="R394" s="23"/>
      <c r="S394" s="23"/>
      <c r="T394" s="2"/>
      <c r="U394" s="2"/>
      <c r="V394" s="2"/>
      <c r="W394" s="2"/>
      <c r="X394" s="2"/>
      <c r="Y394" s="2"/>
      <c r="Z394" s="2"/>
      <c r="AA394" s="2"/>
      <c r="AB394" s="2"/>
      <c r="AC394" s="2"/>
    </row>
    <row r="395" spans="1:29" ht="124.2" x14ac:dyDescent="0.3">
      <c r="A395" s="20">
        <v>3</v>
      </c>
      <c r="B395" s="21" t="s">
        <v>1206</v>
      </c>
      <c r="C395" s="22" t="s">
        <v>1207</v>
      </c>
      <c r="D395" s="22" t="s">
        <v>1198</v>
      </c>
      <c r="E395" s="22" t="s">
        <v>1208</v>
      </c>
      <c r="F395" s="22" t="s">
        <v>1200</v>
      </c>
      <c r="G395" s="19"/>
      <c r="H395" s="11">
        <f t="shared" si="14"/>
        <v>0</v>
      </c>
      <c r="I395" s="23"/>
      <c r="J395" s="23"/>
      <c r="K395" s="23"/>
      <c r="L395" s="23"/>
      <c r="M395" s="23"/>
      <c r="N395" s="23"/>
      <c r="O395" s="23"/>
      <c r="P395" s="23"/>
      <c r="Q395" s="23"/>
      <c r="R395" s="23"/>
      <c r="S395" s="23"/>
      <c r="T395" s="2"/>
      <c r="U395" s="2"/>
      <c r="V395" s="2"/>
      <c r="W395" s="2"/>
      <c r="X395" s="2"/>
      <c r="Y395" s="2"/>
      <c r="Z395" s="2"/>
      <c r="AA395" s="2"/>
      <c r="AB395" s="2"/>
      <c r="AC395" s="2"/>
    </row>
    <row r="396" spans="1:29" ht="69" x14ac:dyDescent="0.3">
      <c r="A396" s="20">
        <v>3</v>
      </c>
      <c r="B396" s="21" t="s">
        <v>1209</v>
      </c>
      <c r="C396" s="22" t="s">
        <v>1210</v>
      </c>
      <c r="D396" s="22" t="s">
        <v>1198</v>
      </c>
      <c r="E396" s="22" t="s">
        <v>1211</v>
      </c>
      <c r="F396" s="22" t="s">
        <v>1200</v>
      </c>
      <c r="G396" s="19"/>
      <c r="H396" s="11">
        <f t="shared" si="14"/>
        <v>0</v>
      </c>
      <c r="I396" s="23"/>
      <c r="J396" s="23"/>
      <c r="K396" s="23"/>
      <c r="L396" s="23"/>
      <c r="M396" s="23"/>
      <c r="N396" s="23"/>
      <c r="O396" s="23"/>
      <c r="P396" s="23"/>
      <c r="Q396" s="23"/>
      <c r="R396" s="23"/>
      <c r="S396" s="23"/>
      <c r="T396" s="2"/>
      <c r="U396" s="2"/>
      <c r="V396" s="2"/>
      <c r="W396" s="2"/>
      <c r="X396" s="2"/>
      <c r="Y396" s="2"/>
      <c r="Z396" s="2"/>
      <c r="AA396" s="2"/>
      <c r="AB396" s="2"/>
      <c r="AC396" s="2"/>
    </row>
    <row r="397" spans="1:29" ht="55.2" x14ac:dyDescent="0.3">
      <c r="A397" s="20">
        <v>3</v>
      </c>
      <c r="B397" s="21" t="s">
        <v>1212</v>
      </c>
      <c r="C397" s="22" t="s">
        <v>1213</v>
      </c>
      <c r="D397" s="22" t="s">
        <v>1198</v>
      </c>
      <c r="E397" s="22" t="s">
        <v>1214</v>
      </c>
      <c r="F397" s="22" t="s">
        <v>1200</v>
      </c>
      <c r="G397" s="19"/>
      <c r="H397" s="11">
        <f t="shared" si="14"/>
        <v>0</v>
      </c>
      <c r="I397" s="23"/>
      <c r="J397" s="23"/>
      <c r="K397" s="23"/>
      <c r="L397" s="23"/>
      <c r="M397" s="23"/>
      <c r="N397" s="23"/>
      <c r="O397" s="23"/>
      <c r="P397" s="23"/>
      <c r="Q397" s="23"/>
      <c r="R397" s="23"/>
      <c r="S397" s="23"/>
      <c r="T397" s="2"/>
      <c r="U397" s="2"/>
      <c r="V397" s="2"/>
      <c r="W397" s="2"/>
      <c r="X397" s="2"/>
      <c r="Y397" s="2"/>
      <c r="Z397" s="2"/>
      <c r="AA397" s="2"/>
      <c r="AB397" s="2"/>
      <c r="AC397" s="2"/>
    </row>
    <row r="398" spans="1:29" ht="69" x14ac:dyDescent="0.3">
      <c r="A398" s="20">
        <v>3</v>
      </c>
      <c r="B398" s="21" t="s">
        <v>1215</v>
      </c>
      <c r="C398" s="22" t="s">
        <v>1216</v>
      </c>
      <c r="D398" s="22" t="s">
        <v>1198</v>
      </c>
      <c r="E398" s="22" t="s">
        <v>1217</v>
      </c>
      <c r="F398" s="22" t="s">
        <v>1200</v>
      </c>
      <c r="G398" s="19"/>
      <c r="H398" s="11">
        <f t="shared" ref="H398:H461" si="18">SUM(I398:S398)</f>
        <v>0</v>
      </c>
      <c r="I398" s="23"/>
      <c r="J398" s="23"/>
      <c r="K398" s="23"/>
      <c r="L398" s="23"/>
      <c r="M398" s="23"/>
      <c r="N398" s="23"/>
      <c r="O398" s="23"/>
      <c r="P398" s="23"/>
      <c r="Q398" s="23"/>
      <c r="R398" s="23"/>
      <c r="S398" s="23"/>
      <c r="T398" s="2"/>
      <c r="U398" s="2"/>
      <c r="V398" s="2"/>
      <c r="W398" s="2"/>
      <c r="X398" s="2"/>
      <c r="Y398" s="2"/>
      <c r="Z398" s="2"/>
      <c r="AA398" s="2"/>
      <c r="AB398" s="2"/>
      <c r="AC398" s="2"/>
    </row>
    <row r="399" spans="1:29" ht="165.6" x14ac:dyDescent="0.3">
      <c r="A399" s="20">
        <v>3</v>
      </c>
      <c r="B399" s="21" t="s">
        <v>1218</v>
      </c>
      <c r="C399" s="22" t="s">
        <v>1219</v>
      </c>
      <c r="D399" s="22" t="s">
        <v>1198</v>
      </c>
      <c r="E399" s="22" t="s">
        <v>1220</v>
      </c>
      <c r="F399" s="22" t="s">
        <v>1200</v>
      </c>
      <c r="G399" s="19"/>
      <c r="H399" s="11">
        <f t="shared" si="18"/>
        <v>0</v>
      </c>
      <c r="I399" s="23"/>
      <c r="J399" s="23"/>
      <c r="K399" s="23"/>
      <c r="L399" s="23"/>
      <c r="M399" s="23"/>
      <c r="N399" s="23"/>
      <c r="O399" s="23"/>
      <c r="P399" s="23"/>
      <c r="Q399" s="23"/>
      <c r="R399" s="23"/>
      <c r="S399" s="23"/>
      <c r="T399" s="2"/>
      <c r="U399" s="2"/>
      <c r="V399" s="2"/>
      <c r="W399" s="2"/>
      <c r="X399" s="2"/>
      <c r="Y399" s="2"/>
      <c r="Z399" s="2"/>
      <c r="AA399" s="2"/>
      <c r="AB399" s="2"/>
      <c r="AC399" s="2"/>
    </row>
    <row r="400" spans="1:29" ht="96.6" x14ac:dyDescent="0.3">
      <c r="A400" s="20">
        <v>3</v>
      </c>
      <c r="B400" s="21" t="s">
        <v>1221</v>
      </c>
      <c r="C400" s="22" t="s">
        <v>1222</v>
      </c>
      <c r="D400" s="22" t="s">
        <v>1198</v>
      </c>
      <c r="E400" s="22" t="s">
        <v>1223</v>
      </c>
      <c r="F400" s="22" t="s">
        <v>1200</v>
      </c>
      <c r="G400" s="19"/>
      <c r="H400" s="11">
        <f t="shared" si="18"/>
        <v>0</v>
      </c>
      <c r="I400" s="23"/>
      <c r="J400" s="23"/>
      <c r="K400" s="23"/>
      <c r="L400" s="23"/>
      <c r="M400" s="23"/>
      <c r="N400" s="23"/>
      <c r="O400" s="23"/>
      <c r="P400" s="23"/>
      <c r="Q400" s="23"/>
      <c r="R400" s="23"/>
      <c r="S400" s="23"/>
      <c r="T400" s="2"/>
      <c r="U400" s="2"/>
      <c r="V400" s="2"/>
      <c r="W400" s="2"/>
      <c r="X400" s="2"/>
      <c r="Y400" s="2"/>
      <c r="Z400" s="2"/>
      <c r="AA400" s="2"/>
      <c r="AB400" s="2"/>
      <c r="AC400" s="2"/>
    </row>
    <row r="401" spans="1:29" ht="55.2" x14ac:dyDescent="0.3">
      <c r="A401" s="20">
        <v>3</v>
      </c>
      <c r="B401" s="21" t="s">
        <v>1224</v>
      </c>
      <c r="C401" s="22" t="s">
        <v>1225</v>
      </c>
      <c r="D401" s="22" t="s">
        <v>1198</v>
      </c>
      <c r="E401" s="22" t="s">
        <v>1226</v>
      </c>
      <c r="F401" s="22" t="s">
        <v>1200</v>
      </c>
      <c r="G401" s="19"/>
      <c r="H401" s="11">
        <f t="shared" si="18"/>
        <v>0</v>
      </c>
      <c r="I401" s="23"/>
      <c r="J401" s="23"/>
      <c r="K401" s="23"/>
      <c r="L401" s="23"/>
      <c r="M401" s="23"/>
      <c r="N401" s="23"/>
      <c r="O401" s="23"/>
      <c r="P401" s="23"/>
      <c r="Q401" s="23"/>
      <c r="R401" s="23"/>
      <c r="S401" s="23"/>
      <c r="T401" s="2"/>
      <c r="U401" s="2"/>
      <c r="V401" s="2"/>
      <c r="W401" s="2"/>
      <c r="X401" s="2"/>
      <c r="Y401" s="2"/>
      <c r="Z401" s="2"/>
      <c r="AA401" s="2"/>
      <c r="AB401" s="2"/>
      <c r="AC401" s="2"/>
    </row>
    <row r="402" spans="1:29" s="74" customFormat="1" ht="124.2" x14ac:dyDescent="0.3">
      <c r="A402" s="20">
        <v>1</v>
      </c>
      <c r="B402" s="6" t="s">
        <v>1227</v>
      </c>
      <c r="C402" s="8" t="s">
        <v>1228</v>
      </c>
      <c r="D402" s="8" t="s">
        <v>1229</v>
      </c>
      <c r="E402" s="8" t="s">
        <v>1230</v>
      </c>
      <c r="F402" s="22" t="s">
        <v>1231</v>
      </c>
      <c r="G402" s="9" t="s">
        <v>1935</v>
      </c>
      <c r="H402" s="11">
        <f t="shared" si="18"/>
        <v>500000000</v>
      </c>
      <c r="I402" s="12">
        <f>SUM(I403:I427)</f>
        <v>500000000</v>
      </c>
      <c r="J402" s="12">
        <f t="shared" ref="J402:S402" si="19">SUM(J403:J427)</f>
        <v>0</v>
      </c>
      <c r="K402" s="12">
        <f t="shared" si="19"/>
        <v>0</v>
      </c>
      <c r="L402" s="12">
        <f t="shared" si="19"/>
        <v>0</v>
      </c>
      <c r="M402" s="12">
        <f t="shared" si="19"/>
        <v>0</v>
      </c>
      <c r="N402" s="12">
        <f t="shared" si="19"/>
        <v>0</v>
      </c>
      <c r="O402" s="12">
        <f t="shared" si="19"/>
        <v>0</v>
      </c>
      <c r="P402" s="12">
        <f t="shared" si="19"/>
        <v>0</v>
      </c>
      <c r="Q402" s="12">
        <f t="shared" si="19"/>
        <v>0</v>
      </c>
      <c r="R402" s="12"/>
      <c r="S402" s="12">
        <f t="shared" si="19"/>
        <v>0</v>
      </c>
    </row>
    <row r="403" spans="1:29" ht="110.4" x14ac:dyDescent="0.3">
      <c r="A403" s="20">
        <v>1</v>
      </c>
      <c r="B403" s="21" t="s">
        <v>1232</v>
      </c>
      <c r="C403" s="22" t="s">
        <v>1233</v>
      </c>
      <c r="D403" s="22" t="s">
        <v>1229</v>
      </c>
      <c r="E403" s="22" t="s">
        <v>1234</v>
      </c>
      <c r="F403" s="22" t="s">
        <v>1231</v>
      </c>
      <c r="G403" s="19"/>
      <c r="H403" s="11">
        <f t="shared" si="18"/>
        <v>0</v>
      </c>
      <c r="I403" s="23"/>
      <c r="J403" s="23"/>
      <c r="K403" s="23"/>
      <c r="L403" s="23"/>
      <c r="M403" s="23"/>
      <c r="N403" s="23"/>
      <c r="O403" s="23"/>
      <c r="P403" s="23"/>
      <c r="Q403" s="23"/>
      <c r="R403" s="23"/>
      <c r="S403" s="23"/>
      <c r="T403" s="2"/>
      <c r="U403" s="2"/>
      <c r="V403" s="2"/>
      <c r="W403" s="2"/>
      <c r="X403" s="2"/>
      <c r="Y403" s="2"/>
      <c r="Z403" s="2"/>
      <c r="AA403" s="2"/>
      <c r="AB403" s="2"/>
      <c r="AC403" s="2"/>
    </row>
    <row r="404" spans="1:29" ht="96.6" x14ac:dyDescent="0.3">
      <c r="A404" s="20">
        <v>1</v>
      </c>
      <c r="B404" s="21" t="s">
        <v>1235</v>
      </c>
      <c r="C404" s="22" t="s">
        <v>819</v>
      </c>
      <c r="D404" s="22" t="s">
        <v>1229</v>
      </c>
      <c r="E404" s="22" t="s">
        <v>1202</v>
      </c>
      <c r="F404" s="22" t="s">
        <v>1231</v>
      </c>
      <c r="G404" s="19"/>
      <c r="H404" s="11">
        <f t="shared" si="18"/>
        <v>0</v>
      </c>
      <c r="I404" s="23"/>
      <c r="J404" s="23"/>
      <c r="K404" s="23"/>
      <c r="L404" s="23"/>
      <c r="M404" s="23"/>
      <c r="N404" s="23"/>
      <c r="O404" s="23"/>
      <c r="P404" s="23"/>
      <c r="Q404" s="23"/>
      <c r="R404" s="23"/>
      <c r="S404" s="23"/>
      <c r="T404" s="2"/>
      <c r="U404" s="2"/>
      <c r="V404" s="2"/>
      <c r="W404" s="2"/>
      <c r="X404" s="2"/>
      <c r="Y404" s="2"/>
      <c r="Z404" s="2"/>
      <c r="AA404" s="2"/>
      <c r="AB404" s="2"/>
      <c r="AC404" s="2"/>
    </row>
    <row r="405" spans="1:29" ht="110.4" x14ac:dyDescent="0.3">
      <c r="A405" s="20">
        <v>1</v>
      </c>
      <c r="B405" s="21" t="s">
        <v>1236</v>
      </c>
      <c r="C405" s="22" t="s">
        <v>1237</v>
      </c>
      <c r="D405" s="22" t="s">
        <v>1229</v>
      </c>
      <c r="E405" s="22" t="s">
        <v>1238</v>
      </c>
      <c r="F405" s="22" t="s">
        <v>1231</v>
      </c>
      <c r="G405" s="19"/>
      <c r="H405" s="11">
        <f t="shared" si="18"/>
        <v>0</v>
      </c>
      <c r="I405" s="23"/>
      <c r="J405" s="23"/>
      <c r="K405" s="23"/>
      <c r="L405" s="23"/>
      <c r="M405" s="23"/>
      <c r="N405" s="23"/>
      <c r="O405" s="23"/>
      <c r="P405" s="23"/>
      <c r="Q405" s="23"/>
      <c r="R405" s="23"/>
      <c r="S405" s="23"/>
      <c r="T405" s="2"/>
      <c r="U405" s="2"/>
      <c r="V405" s="2"/>
      <c r="W405" s="2"/>
      <c r="X405" s="2"/>
      <c r="Y405" s="2"/>
      <c r="Z405" s="2"/>
      <c r="AA405" s="2"/>
      <c r="AB405" s="2"/>
      <c r="AC405" s="2"/>
    </row>
    <row r="406" spans="1:29" ht="96.6" x14ac:dyDescent="0.3">
      <c r="A406" s="20">
        <v>1</v>
      </c>
      <c r="B406" s="21" t="s">
        <v>1239</v>
      </c>
      <c r="C406" s="22" t="s">
        <v>1240</v>
      </c>
      <c r="D406" s="22" t="s">
        <v>1229</v>
      </c>
      <c r="E406" s="22" t="s">
        <v>1241</v>
      </c>
      <c r="F406" s="22" t="s">
        <v>1231</v>
      </c>
      <c r="G406" s="19"/>
      <c r="H406" s="11">
        <f t="shared" si="18"/>
        <v>0</v>
      </c>
      <c r="I406" s="23"/>
      <c r="J406" s="23"/>
      <c r="K406" s="23"/>
      <c r="L406" s="23"/>
      <c r="M406" s="23"/>
      <c r="N406" s="23"/>
      <c r="O406" s="23"/>
      <c r="P406" s="23"/>
      <c r="Q406" s="23"/>
      <c r="R406" s="23"/>
      <c r="S406" s="23"/>
      <c r="T406" s="2"/>
      <c r="U406" s="2"/>
      <c r="V406" s="2"/>
      <c r="W406" s="2"/>
      <c r="X406" s="2"/>
      <c r="Y406" s="2"/>
      <c r="Z406" s="2"/>
      <c r="AA406" s="2"/>
      <c r="AB406" s="2"/>
      <c r="AC406" s="2"/>
    </row>
    <row r="407" spans="1:29" ht="96.6" x14ac:dyDescent="0.3">
      <c r="A407" s="20">
        <v>1</v>
      </c>
      <c r="B407" s="21" t="s">
        <v>1242</v>
      </c>
      <c r="C407" s="22" t="s">
        <v>1243</v>
      </c>
      <c r="D407" s="22" t="s">
        <v>1229</v>
      </c>
      <c r="E407" s="22" t="s">
        <v>1244</v>
      </c>
      <c r="F407" s="22" t="s">
        <v>1231</v>
      </c>
      <c r="G407" s="19"/>
      <c r="H407" s="11">
        <f t="shared" si="18"/>
        <v>0</v>
      </c>
      <c r="I407" s="23"/>
      <c r="J407" s="23"/>
      <c r="K407" s="23"/>
      <c r="L407" s="23"/>
      <c r="M407" s="23"/>
      <c r="N407" s="23"/>
      <c r="O407" s="23"/>
      <c r="P407" s="23"/>
      <c r="Q407" s="23"/>
      <c r="R407" s="23"/>
      <c r="S407" s="23"/>
      <c r="T407" s="2"/>
      <c r="U407" s="2"/>
      <c r="V407" s="2"/>
      <c r="W407" s="2"/>
      <c r="X407" s="2"/>
      <c r="Y407" s="2"/>
      <c r="Z407" s="2"/>
      <c r="AA407" s="2"/>
      <c r="AB407" s="2"/>
      <c r="AC407" s="2"/>
    </row>
    <row r="408" spans="1:29" ht="96.6" x14ac:dyDescent="0.3">
      <c r="A408" s="20">
        <v>1</v>
      </c>
      <c r="B408" s="21" t="s">
        <v>1245</v>
      </c>
      <c r="C408" s="22" t="s">
        <v>1246</v>
      </c>
      <c r="D408" s="22" t="s">
        <v>1229</v>
      </c>
      <c r="E408" s="22" t="s">
        <v>1247</v>
      </c>
      <c r="F408" s="22" t="s">
        <v>1231</v>
      </c>
      <c r="G408" s="19"/>
      <c r="H408" s="11">
        <f t="shared" si="18"/>
        <v>0</v>
      </c>
      <c r="I408" s="23"/>
      <c r="J408" s="23"/>
      <c r="K408" s="23"/>
      <c r="L408" s="23"/>
      <c r="M408" s="23"/>
      <c r="N408" s="23"/>
      <c r="O408" s="23"/>
      <c r="P408" s="23"/>
      <c r="Q408" s="23"/>
      <c r="R408" s="23"/>
      <c r="S408" s="23"/>
      <c r="T408" s="2"/>
      <c r="U408" s="2"/>
      <c r="V408" s="2"/>
      <c r="W408" s="2"/>
      <c r="X408" s="2"/>
      <c r="Y408" s="2"/>
      <c r="Z408" s="2"/>
      <c r="AA408" s="2"/>
      <c r="AB408" s="2"/>
      <c r="AC408" s="2"/>
    </row>
    <row r="409" spans="1:29" ht="124.2" x14ac:dyDescent="0.3">
      <c r="A409" s="20">
        <v>1</v>
      </c>
      <c r="B409" s="21" t="s">
        <v>1248</v>
      </c>
      <c r="C409" s="22" t="s">
        <v>1249</v>
      </c>
      <c r="D409" s="22" t="s">
        <v>1229</v>
      </c>
      <c r="E409" s="22" t="s">
        <v>1250</v>
      </c>
      <c r="F409" s="22" t="s">
        <v>1231</v>
      </c>
      <c r="G409" s="19"/>
      <c r="H409" s="11">
        <f t="shared" si="18"/>
        <v>0</v>
      </c>
      <c r="I409" s="23"/>
      <c r="J409" s="23"/>
      <c r="K409" s="23"/>
      <c r="L409" s="23"/>
      <c r="M409" s="23"/>
      <c r="N409" s="23"/>
      <c r="O409" s="23"/>
      <c r="P409" s="23"/>
      <c r="Q409" s="23"/>
      <c r="R409" s="23"/>
      <c r="S409" s="23"/>
      <c r="T409" s="2"/>
      <c r="U409" s="2"/>
      <c r="V409" s="2"/>
      <c r="W409" s="2"/>
      <c r="X409" s="2"/>
      <c r="Y409" s="2"/>
      <c r="Z409" s="2"/>
      <c r="AA409" s="2"/>
      <c r="AB409" s="2"/>
      <c r="AC409" s="2"/>
    </row>
    <row r="410" spans="1:29" ht="82.8" x14ac:dyDescent="0.3">
      <c r="A410" s="20">
        <v>1</v>
      </c>
      <c r="B410" s="21" t="s">
        <v>1251</v>
      </c>
      <c r="C410" s="22" t="s">
        <v>1252</v>
      </c>
      <c r="D410" s="22" t="s">
        <v>1229</v>
      </c>
      <c r="E410" s="22" t="s">
        <v>1253</v>
      </c>
      <c r="F410" s="22" t="s">
        <v>1231</v>
      </c>
      <c r="G410" s="19"/>
      <c r="H410" s="11">
        <f t="shared" si="18"/>
        <v>0</v>
      </c>
      <c r="I410" s="23"/>
      <c r="J410" s="23"/>
      <c r="K410" s="23"/>
      <c r="L410" s="23"/>
      <c r="M410" s="23"/>
      <c r="N410" s="23"/>
      <c r="O410" s="23"/>
      <c r="P410" s="23"/>
      <c r="Q410" s="23"/>
      <c r="R410" s="23"/>
      <c r="S410" s="23"/>
      <c r="T410" s="2"/>
      <c r="U410" s="2"/>
      <c r="V410" s="2"/>
      <c r="W410" s="2"/>
      <c r="X410" s="2"/>
      <c r="Y410" s="2"/>
      <c r="Z410" s="2"/>
      <c r="AA410" s="2"/>
      <c r="AB410" s="2"/>
      <c r="AC410" s="2"/>
    </row>
    <row r="411" spans="1:29" ht="138" x14ac:dyDescent="0.3">
      <c r="A411" s="20">
        <v>1</v>
      </c>
      <c r="B411" s="21" t="s">
        <v>1254</v>
      </c>
      <c r="C411" s="22" t="s">
        <v>1255</v>
      </c>
      <c r="D411" s="22" t="s">
        <v>1229</v>
      </c>
      <c r="E411" s="22" t="s">
        <v>1256</v>
      </c>
      <c r="F411" s="22" t="s">
        <v>1231</v>
      </c>
      <c r="G411" s="19"/>
      <c r="H411" s="11">
        <f t="shared" si="18"/>
        <v>0</v>
      </c>
      <c r="I411" s="23"/>
      <c r="J411" s="23"/>
      <c r="K411" s="23"/>
      <c r="L411" s="23"/>
      <c r="M411" s="23"/>
      <c r="N411" s="23"/>
      <c r="O411" s="23"/>
      <c r="P411" s="23"/>
      <c r="Q411" s="23"/>
      <c r="R411" s="23"/>
      <c r="S411" s="23"/>
      <c r="T411" s="2"/>
      <c r="U411" s="2"/>
      <c r="V411" s="2"/>
      <c r="W411" s="2"/>
      <c r="X411" s="2"/>
      <c r="Y411" s="2"/>
      <c r="Z411" s="2"/>
      <c r="AA411" s="2"/>
      <c r="AB411" s="2"/>
      <c r="AC411" s="2"/>
    </row>
    <row r="412" spans="1:29" ht="96.6" x14ac:dyDescent="0.3">
      <c r="A412" s="20">
        <v>1</v>
      </c>
      <c r="B412" s="21" t="s">
        <v>1257</v>
      </c>
      <c r="C412" s="22" t="s">
        <v>1258</v>
      </c>
      <c r="D412" s="22" t="s">
        <v>1229</v>
      </c>
      <c r="E412" s="22" t="s">
        <v>1259</v>
      </c>
      <c r="F412" s="22" t="s">
        <v>1231</v>
      </c>
      <c r="G412" s="18" t="s">
        <v>1260</v>
      </c>
      <c r="H412" s="11">
        <f t="shared" si="18"/>
        <v>500000000</v>
      </c>
      <c r="I412" s="23">
        <v>500000000</v>
      </c>
      <c r="J412" s="23"/>
      <c r="K412" s="23"/>
      <c r="L412" s="23"/>
      <c r="M412" s="23"/>
      <c r="N412" s="23"/>
      <c r="O412" s="23"/>
      <c r="P412" s="23"/>
      <c r="Q412" s="23"/>
      <c r="R412" s="23"/>
      <c r="S412" s="23"/>
      <c r="T412" s="2"/>
      <c r="U412" s="2"/>
      <c r="V412" s="2"/>
      <c r="W412" s="2"/>
      <c r="X412" s="2"/>
      <c r="Y412" s="2"/>
      <c r="Z412" s="2"/>
      <c r="AA412" s="2"/>
      <c r="AB412" s="2"/>
      <c r="AC412" s="2"/>
    </row>
    <row r="413" spans="1:29" ht="55.2" x14ac:dyDescent="0.3">
      <c r="A413" s="20">
        <v>1</v>
      </c>
      <c r="B413" s="21" t="s">
        <v>1261</v>
      </c>
      <c r="C413" s="22" t="s">
        <v>1262</v>
      </c>
      <c r="D413" s="22" t="s">
        <v>1229</v>
      </c>
      <c r="E413" s="22" t="s">
        <v>1263</v>
      </c>
      <c r="F413" s="22" t="s">
        <v>1231</v>
      </c>
      <c r="G413" s="19"/>
      <c r="H413" s="11">
        <f t="shared" si="18"/>
        <v>0</v>
      </c>
      <c r="I413" s="23"/>
      <c r="J413" s="23"/>
      <c r="K413" s="23"/>
      <c r="L413" s="23"/>
      <c r="M413" s="23"/>
      <c r="N413" s="23"/>
      <c r="O413" s="23"/>
      <c r="P413" s="23"/>
      <c r="Q413" s="23"/>
      <c r="R413" s="23"/>
      <c r="S413" s="23"/>
      <c r="T413" s="2"/>
      <c r="U413" s="2"/>
      <c r="V413" s="2"/>
      <c r="W413" s="2"/>
      <c r="X413" s="2"/>
      <c r="Y413" s="2"/>
      <c r="Z413" s="2"/>
      <c r="AA413" s="2"/>
      <c r="AB413" s="2"/>
      <c r="AC413" s="2"/>
    </row>
    <row r="414" spans="1:29" ht="82.8" x14ac:dyDescent="0.3">
      <c r="A414" s="20">
        <v>1</v>
      </c>
      <c r="B414" s="21" t="s">
        <v>1264</v>
      </c>
      <c r="C414" s="22" t="s">
        <v>1265</v>
      </c>
      <c r="D414" s="22" t="s">
        <v>1229</v>
      </c>
      <c r="E414" s="22" t="s">
        <v>1266</v>
      </c>
      <c r="F414" s="22" t="s">
        <v>1231</v>
      </c>
      <c r="G414" s="19"/>
      <c r="H414" s="11">
        <f t="shared" si="18"/>
        <v>0</v>
      </c>
      <c r="I414" s="23"/>
      <c r="J414" s="23"/>
      <c r="K414" s="23"/>
      <c r="L414" s="23"/>
      <c r="M414" s="23"/>
      <c r="N414" s="23"/>
      <c r="O414" s="23"/>
      <c r="P414" s="23"/>
      <c r="Q414" s="23"/>
      <c r="R414" s="23"/>
      <c r="S414" s="23"/>
      <c r="T414" s="2"/>
      <c r="U414" s="2"/>
      <c r="V414" s="2"/>
      <c r="W414" s="2"/>
      <c r="X414" s="2"/>
      <c r="Y414" s="2"/>
      <c r="Z414" s="2"/>
      <c r="AA414" s="2"/>
      <c r="AB414" s="2"/>
      <c r="AC414" s="2"/>
    </row>
    <row r="415" spans="1:29" ht="69" x14ac:dyDescent="0.3">
      <c r="A415" s="20">
        <v>1</v>
      </c>
      <c r="B415" s="21" t="s">
        <v>1267</v>
      </c>
      <c r="C415" s="22" t="s">
        <v>1268</v>
      </c>
      <c r="D415" s="22" t="s">
        <v>1229</v>
      </c>
      <c r="E415" s="22" t="s">
        <v>1269</v>
      </c>
      <c r="F415" s="22" t="s">
        <v>1231</v>
      </c>
      <c r="G415" s="19"/>
      <c r="H415" s="11">
        <f t="shared" si="18"/>
        <v>0</v>
      </c>
      <c r="I415" s="23"/>
      <c r="J415" s="23"/>
      <c r="K415" s="23"/>
      <c r="L415" s="23"/>
      <c r="M415" s="23"/>
      <c r="N415" s="23"/>
      <c r="O415" s="23"/>
      <c r="P415" s="23"/>
      <c r="Q415" s="23"/>
      <c r="R415" s="23"/>
      <c r="S415" s="23"/>
      <c r="T415" s="2"/>
      <c r="U415" s="2"/>
      <c r="V415" s="2"/>
      <c r="W415" s="2"/>
      <c r="X415" s="2"/>
      <c r="Y415" s="2"/>
      <c r="Z415" s="2"/>
      <c r="AA415" s="2"/>
      <c r="AB415" s="2"/>
      <c r="AC415" s="2"/>
    </row>
    <row r="416" spans="1:29" ht="124.2" x14ac:dyDescent="0.3">
      <c r="A416" s="20">
        <v>1</v>
      </c>
      <c r="B416" s="21" t="s">
        <v>1270</v>
      </c>
      <c r="C416" s="22" t="s">
        <v>1271</v>
      </c>
      <c r="D416" s="22" t="s">
        <v>1229</v>
      </c>
      <c r="E416" s="22" t="s">
        <v>1272</v>
      </c>
      <c r="F416" s="22" t="s">
        <v>1231</v>
      </c>
      <c r="G416" s="19"/>
      <c r="H416" s="11">
        <f t="shared" si="18"/>
        <v>0</v>
      </c>
      <c r="I416" s="23"/>
      <c r="J416" s="23"/>
      <c r="K416" s="23"/>
      <c r="L416" s="23"/>
      <c r="M416" s="23"/>
      <c r="N416" s="23"/>
      <c r="O416" s="23"/>
      <c r="P416" s="23"/>
      <c r="Q416" s="23"/>
      <c r="R416" s="23"/>
      <c r="S416" s="23"/>
      <c r="T416" s="2"/>
      <c r="U416" s="2"/>
      <c r="V416" s="2"/>
      <c r="W416" s="2"/>
      <c r="X416" s="2"/>
      <c r="Y416" s="2"/>
      <c r="Z416" s="2"/>
      <c r="AA416" s="2"/>
      <c r="AB416" s="2"/>
      <c r="AC416" s="2"/>
    </row>
    <row r="417" spans="1:29" ht="96.6" x14ac:dyDescent="0.3">
      <c r="A417" s="20">
        <v>1</v>
      </c>
      <c r="B417" s="21" t="s">
        <v>1273</v>
      </c>
      <c r="C417" s="22" t="s">
        <v>1274</v>
      </c>
      <c r="D417" s="22" t="s">
        <v>1229</v>
      </c>
      <c r="E417" s="22" t="s">
        <v>1275</v>
      </c>
      <c r="F417" s="22" t="s">
        <v>1231</v>
      </c>
      <c r="G417" s="19"/>
      <c r="H417" s="11">
        <f t="shared" si="18"/>
        <v>0</v>
      </c>
      <c r="I417" s="23"/>
      <c r="J417" s="23"/>
      <c r="K417" s="23"/>
      <c r="L417" s="23"/>
      <c r="M417" s="23"/>
      <c r="N417" s="23"/>
      <c r="O417" s="23"/>
      <c r="P417" s="23"/>
      <c r="Q417" s="23"/>
      <c r="R417" s="23"/>
      <c r="S417" s="23"/>
      <c r="T417" s="2"/>
      <c r="U417" s="2"/>
      <c r="V417" s="2"/>
      <c r="W417" s="2"/>
      <c r="X417" s="2"/>
      <c r="Y417" s="2"/>
      <c r="Z417" s="2"/>
      <c r="AA417" s="2"/>
      <c r="AB417" s="2"/>
      <c r="AC417" s="2"/>
    </row>
    <row r="418" spans="1:29" ht="96.6" x14ac:dyDescent="0.3">
      <c r="A418" s="20">
        <v>1</v>
      </c>
      <c r="B418" s="21" t="s">
        <v>1276</v>
      </c>
      <c r="C418" s="22" t="s">
        <v>1277</v>
      </c>
      <c r="D418" s="22" t="s">
        <v>1229</v>
      </c>
      <c r="E418" s="22" t="s">
        <v>1278</v>
      </c>
      <c r="F418" s="22" t="s">
        <v>1231</v>
      </c>
      <c r="G418" s="19"/>
      <c r="H418" s="11">
        <f t="shared" si="18"/>
        <v>0</v>
      </c>
      <c r="I418" s="23"/>
      <c r="J418" s="23"/>
      <c r="K418" s="23"/>
      <c r="L418" s="23"/>
      <c r="M418" s="23"/>
      <c r="N418" s="23"/>
      <c r="O418" s="23"/>
      <c r="P418" s="23"/>
      <c r="Q418" s="23"/>
      <c r="R418" s="23"/>
      <c r="S418" s="23"/>
      <c r="T418" s="2"/>
      <c r="U418" s="2"/>
      <c r="V418" s="2"/>
      <c r="W418" s="2"/>
      <c r="X418" s="2"/>
      <c r="Y418" s="2"/>
      <c r="Z418" s="2"/>
      <c r="AA418" s="2"/>
      <c r="AB418" s="2"/>
      <c r="AC418" s="2"/>
    </row>
    <row r="419" spans="1:29" ht="69" x14ac:dyDescent="0.3">
      <c r="A419" s="20">
        <v>1</v>
      </c>
      <c r="B419" s="21" t="s">
        <v>1279</v>
      </c>
      <c r="C419" s="22" t="s">
        <v>1280</v>
      </c>
      <c r="D419" s="22" t="s">
        <v>1229</v>
      </c>
      <c r="E419" s="22" t="s">
        <v>1281</v>
      </c>
      <c r="F419" s="22" t="s">
        <v>1231</v>
      </c>
      <c r="G419" s="19"/>
      <c r="H419" s="11">
        <f t="shared" si="18"/>
        <v>0</v>
      </c>
      <c r="I419" s="23"/>
      <c r="J419" s="23"/>
      <c r="K419" s="23"/>
      <c r="L419" s="23"/>
      <c r="M419" s="23"/>
      <c r="N419" s="23"/>
      <c r="O419" s="23"/>
      <c r="P419" s="23"/>
      <c r="Q419" s="23"/>
      <c r="R419" s="23"/>
      <c r="S419" s="23"/>
      <c r="T419" s="2"/>
      <c r="U419" s="2"/>
      <c r="V419" s="2"/>
      <c r="W419" s="2"/>
      <c r="X419" s="2"/>
      <c r="Y419" s="2"/>
      <c r="Z419" s="2"/>
      <c r="AA419" s="2"/>
      <c r="AB419" s="2"/>
      <c r="AC419" s="2"/>
    </row>
    <row r="420" spans="1:29" ht="96.6" x14ac:dyDescent="0.3">
      <c r="A420" s="20">
        <v>1</v>
      </c>
      <c r="B420" s="21" t="s">
        <v>1282</v>
      </c>
      <c r="C420" s="22" t="s">
        <v>1283</v>
      </c>
      <c r="D420" s="22" t="s">
        <v>1229</v>
      </c>
      <c r="E420" s="22" t="s">
        <v>1284</v>
      </c>
      <c r="F420" s="22" t="s">
        <v>1231</v>
      </c>
      <c r="G420" s="19"/>
      <c r="H420" s="11">
        <f t="shared" si="18"/>
        <v>0</v>
      </c>
      <c r="I420" s="23"/>
      <c r="J420" s="23"/>
      <c r="K420" s="23"/>
      <c r="L420" s="23"/>
      <c r="M420" s="23"/>
      <c r="N420" s="23"/>
      <c r="O420" s="23"/>
      <c r="P420" s="23"/>
      <c r="Q420" s="23"/>
      <c r="R420" s="23"/>
      <c r="S420" s="23"/>
      <c r="T420" s="2"/>
      <c r="U420" s="2"/>
      <c r="V420" s="2"/>
      <c r="W420" s="2"/>
      <c r="X420" s="2"/>
      <c r="Y420" s="2"/>
      <c r="Z420" s="2"/>
      <c r="AA420" s="2"/>
      <c r="AB420" s="2"/>
      <c r="AC420" s="2"/>
    </row>
    <row r="421" spans="1:29" ht="69" x14ac:dyDescent="0.3">
      <c r="A421" s="20">
        <v>1</v>
      </c>
      <c r="B421" s="21" t="s">
        <v>1285</v>
      </c>
      <c r="C421" s="22" t="s">
        <v>1286</v>
      </c>
      <c r="D421" s="22" t="s">
        <v>1229</v>
      </c>
      <c r="E421" s="22" t="s">
        <v>1287</v>
      </c>
      <c r="F421" s="22" t="s">
        <v>1231</v>
      </c>
      <c r="G421" s="19"/>
      <c r="H421" s="11">
        <f t="shared" si="18"/>
        <v>0</v>
      </c>
      <c r="I421" s="23"/>
      <c r="J421" s="23"/>
      <c r="K421" s="23"/>
      <c r="L421" s="23"/>
      <c r="M421" s="23"/>
      <c r="N421" s="23"/>
      <c r="O421" s="23"/>
      <c r="P421" s="23"/>
      <c r="Q421" s="23"/>
      <c r="R421" s="23"/>
      <c r="S421" s="23"/>
      <c r="T421" s="2"/>
      <c r="U421" s="2"/>
      <c r="V421" s="2"/>
      <c r="W421" s="2"/>
      <c r="X421" s="2"/>
      <c r="Y421" s="2"/>
      <c r="Z421" s="2"/>
      <c r="AA421" s="2"/>
      <c r="AB421" s="2"/>
      <c r="AC421" s="2"/>
    </row>
    <row r="422" spans="1:29" ht="82.8" x14ac:dyDescent="0.3">
      <c r="A422" s="20">
        <v>1</v>
      </c>
      <c r="B422" s="21" t="s">
        <v>1288</v>
      </c>
      <c r="C422" s="22" t="s">
        <v>1289</v>
      </c>
      <c r="D422" s="22" t="s">
        <v>1229</v>
      </c>
      <c r="E422" s="22" t="s">
        <v>1290</v>
      </c>
      <c r="F422" s="22" t="s">
        <v>1231</v>
      </c>
      <c r="G422" s="19"/>
      <c r="H422" s="11">
        <f t="shared" si="18"/>
        <v>0</v>
      </c>
      <c r="I422" s="23"/>
      <c r="J422" s="23"/>
      <c r="K422" s="23"/>
      <c r="L422" s="23"/>
      <c r="M422" s="23"/>
      <c r="N422" s="23"/>
      <c r="O422" s="23"/>
      <c r="P422" s="23"/>
      <c r="Q422" s="23"/>
      <c r="R422" s="23"/>
      <c r="S422" s="23"/>
      <c r="T422" s="2"/>
      <c r="U422" s="2"/>
      <c r="V422" s="2"/>
      <c r="W422" s="2"/>
      <c r="X422" s="2"/>
      <c r="Y422" s="2"/>
      <c r="Z422" s="2"/>
      <c r="AA422" s="2"/>
      <c r="AB422" s="2"/>
      <c r="AC422" s="2"/>
    </row>
    <row r="423" spans="1:29" ht="96.6" x14ac:dyDescent="0.3">
      <c r="A423" s="20">
        <v>1</v>
      </c>
      <c r="B423" s="21" t="s">
        <v>1291</v>
      </c>
      <c r="C423" s="22" t="s">
        <v>1292</v>
      </c>
      <c r="D423" s="22" t="s">
        <v>1229</v>
      </c>
      <c r="E423" s="22" t="s">
        <v>1293</v>
      </c>
      <c r="F423" s="22" t="s">
        <v>1231</v>
      </c>
      <c r="G423" s="19"/>
      <c r="H423" s="11">
        <f t="shared" si="18"/>
        <v>0</v>
      </c>
      <c r="I423" s="23"/>
      <c r="J423" s="23"/>
      <c r="K423" s="23"/>
      <c r="L423" s="23"/>
      <c r="M423" s="23"/>
      <c r="N423" s="23"/>
      <c r="O423" s="23"/>
      <c r="P423" s="23"/>
      <c r="Q423" s="23"/>
      <c r="R423" s="23"/>
      <c r="S423" s="23"/>
      <c r="T423" s="2"/>
      <c r="U423" s="2"/>
      <c r="V423" s="2"/>
      <c r="W423" s="2"/>
      <c r="X423" s="2"/>
      <c r="Y423" s="2"/>
      <c r="Z423" s="2"/>
      <c r="AA423" s="2"/>
      <c r="AB423" s="2"/>
      <c r="AC423" s="2"/>
    </row>
    <row r="424" spans="1:29" ht="55.2" x14ac:dyDescent="0.3">
      <c r="A424" s="20">
        <v>1</v>
      </c>
      <c r="B424" s="21" t="s">
        <v>1294</v>
      </c>
      <c r="C424" s="22" t="s">
        <v>1295</v>
      </c>
      <c r="D424" s="22" t="s">
        <v>1229</v>
      </c>
      <c r="E424" s="22" t="s">
        <v>1296</v>
      </c>
      <c r="F424" s="22" t="s">
        <v>1231</v>
      </c>
      <c r="G424" s="19"/>
      <c r="H424" s="11">
        <f t="shared" si="18"/>
        <v>0</v>
      </c>
      <c r="I424" s="23"/>
      <c r="J424" s="23"/>
      <c r="K424" s="23"/>
      <c r="L424" s="23"/>
      <c r="M424" s="23"/>
      <c r="N424" s="23"/>
      <c r="O424" s="23"/>
      <c r="P424" s="23"/>
      <c r="Q424" s="23"/>
      <c r="R424" s="23"/>
      <c r="S424" s="23"/>
      <c r="T424" s="2"/>
      <c r="U424" s="2"/>
      <c r="V424" s="2"/>
      <c r="W424" s="2"/>
      <c r="X424" s="2"/>
      <c r="Y424" s="2"/>
      <c r="Z424" s="2"/>
      <c r="AA424" s="2"/>
      <c r="AB424" s="2"/>
      <c r="AC424" s="2"/>
    </row>
    <row r="425" spans="1:29" ht="96.6" x14ac:dyDescent="0.3">
      <c r="A425" s="20">
        <v>1</v>
      </c>
      <c r="B425" s="21" t="s">
        <v>1297</v>
      </c>
      <c r="C425" s="22" t="s">
        <v>1298</v>
      </c>
      <c r="D425" s="22" t="s">
        <v>1229</v>
      </c>
      <c r="E425" s="22" t="s">
        <v>1299</v>
      </c>
      <c r="F425" s="22" t="s">
        <v>1231</v>
      </c>
      <c r="G425" s="19"/>
      <c r="H425" s="11">
        <f t="shared" si="18"/>
        <v>0</v>
      </c>
      <c r="I425" s="23"/>
      <c r="J425" s="23"/>
      <c r="K425" s="23"/>
      <c r="L425" s="23"/>
      <c r="M425" s="23"/>
      <c r="N425" s="23"/>
      <c r="O425" s="23"/>
      <c r="P425" s="23"/>
      <c r="Q425" s="23"/>
      <c r="R425" s="23"/>
      <c r="S425" s="23"/>
      <c r="T425" s="2"/>
      <c r="U425" s="2"/>
      <c r="V425" s="2"/>
      <c r="W425" s="2"/>
      <c r="X425" s="2"/>
      <c r="Y425" s="2"/>
      <c r="Z425" s="2"/>
      <c r="AA425" s="2"/>
      <c r="AB425" s="2"/>
      <c r="AC425" s="2"/>
    </row>
    <row r="426" spans="1:29" ht="110.4" x14ac:dyDescent="0.3">
      <c r="A426" s="20">
        <v>1</v>
      </c>
      <c r="B426" s="21" t="s">
        <v>1300</v>
      </c>
      <c r="C426" s="22" t="s">
        <v>1301</v>
      </c>
      <c r="D426" s="22" t="s">
        <v>1229</v>
      </c>
      <c r="E426" s="22" t="s">
        <v>1302</v>
      </c>
      <c r="F426" s="22" t="s">
        <v>1231</v>
      </c>
      <c r="G426" s="19"/>
      <c r="H426" s="11">
        <f t="shared" si="18"/>
        <v>0</v>
      </c>
      <c r="I426" s="23"/>
      <c r="J426" s="23"/>
      <c r="K426" s="23"/>
      <c r="L426" s="23"/>
      <c r="M426" s="23"/>
      <c r="N426" s="23"/>
      <c r="O426" s="23"/>
      <c r="P426" s="23"/>
      <c r="Q426" s="23"/>
      <c r="R426" s="23"/>
      <c r="S426" s="23"/>
      <c r="T426" s="2"/>
      <c r="U426" s="2"/>
      <c r="V426" s="2"/>
      <c r="W426" s="2"/>
      <c r="X426" s="2"/>
      <c r="Y426" s="2"/>
      <c r="Z426" s="2"/>
      <c r="AA426" s="2"/>
      <c r="AB426" s="2"/>
      <c r="AC426" s="2"/>
    </row>
    <row r="427" spans="1:29" ht="55.2" x14ac:dyDescent="0.3">
      <c r="A427" s="20">
        <v>1</v>
      </c>
      <c r="B427" s="21" t="s">
        <v>1303</v>
      </c>
      <c r="C427" s="22" t="s">
        <v>1304</v>
      </c>
      <c r="D427" s="22" t="s">
        <v>1229</v>
      </c>
      <c r="E427" s="22" t="s">
        <v>1305</v>
      </c>
      <c r="F427" s="22" t="s">
        <v>1231</v>
      </c>
      <c r="G427" s="19"/>
      <c r="H427" s="11">
        <f t="shared" si="18"/>
        <v>0</v>
      </c>
      <c r="I427" s="23"/>
      <c r="J427" s="23"/>
      <c r="K427" s="23"/>
      <c r="L427" s="23"/>
      <c r="M427" s="23"/>
      <c r="N427" s="23"/>
      <c r="O427" s="23"/>
      <c r="P427" s="23"/>
      <c r="Q427" s="23"/>
      <c r="R427" s="23"/>
      <c r="S427" s="23"/>
      <c r="T427" s="2"/>
      <c r="U427" s="2"/>
      <c r="V427" s="2"/>
      <c r="W427" s="2"/>
      <c r="X427" s="2"/>
      <c r="Y427" s="2"/>
      <c r="Z427" s="2"/>
      <c r="AA427" s="2"/>
      <c r="AB427" s="2"/>
      <c r="AC427" s="2"/>
    </row>
    <row r="428" spans="1:29" s="74" customFormat="1" ht="82.8" x14ac:dyDescent="0.3">
      <c r="A428" s="20">
        <v>4</v>
      </c>
      <c r="B428" s="6" t="s">
        <v>1306</v>
      </c>
      <c r="C428" s="8" t="s">
        <v>1307</v>
      </c>
      <c r="D428" s="8" t="s">
        <v>1308</v>
      </c>
      <c r="E428" s="8" t="s">
        <v>1309</v>
      </c>
      <c r="F428" s="22"/>
      <c r="G428" s="9" t="s">
        <v>1935</v>
      </c>
      <c r="H428" s="11">
        <f t="shared" si="18"/>
        <v>1480000000</v>
      </c>
      <c r="I428" s="12">
        <f>SUM(I429:I437)</f>
        <v>1480000000</v>
      </c>
      <c r="J428" s="12">
        <f t="shared" ref="J428:S428" si="20">SUM(J429:J437)</f>
        <v>0</v>
      </c>
      <c r="K428" s="12">
        <f t="shared" si="20"/>
        <v>0</v>
      </c>
      <c r="L428" s="12">
        <f t="shared" si="20"/>
        <v>0</v>
      </c>
      <c r="M428" s="12">
        <f t="shared" si="20"/>
        <v>0</v>
      </c>
      <c r="N428" s="12">
        <f t="shared" si="20"/>
        <v>0</v>
      </c>
      <c r="O428" s="12">
        <f t="shared" si="20"/>
        <v>0</v>
      </c>
      <c r="P428" s="12">
        <f t="shared" si="20"/>
        <v>0</v>
      </c>
      <c r="Q428" s="12">
        <f t="shared" si="20"/>
        <v>0</v>
      </c>
      <c r="R428" s="12"/>
      <c r="S428" s="12">
        <f t="shared" si="20"/>
        <v>0</v>
      </c>
    </row>
    <row r="429" spans="1:29" ht="151.80000000000001" x14ac:dyDescent="0.3">
      <c r="A429" s="20">
        <v>4</v>
      </c>
      <c r="B429" s="21" t="s">
        <v>1310</v>
      </c>
      <c r="C429" s="22" t="s">
        <v>1311</v>
      </c>
      <c r="D429" s="22" t="s">
        <v>1308</v>
      </c>
      <c r="E429" s="22" t="s">
        <v>1312</v>
      </c>
      <c r="F429" s="22" t="s">
        <v>957</v>
      </c>
      <c r="G429" s="19"/>
      <c r="H429" s="11">
        <f t="shared" si="18"/>
        <v>0</v>
      </c>
      <c r="I429" s="23"/>
      <c r="J429" s="23"/>
      <c r="K429" s="23"/>
      <c r="L429" s="23"/>
      <c r="M429" s="23"/>
      <c r="N429" s="23"/>
      <c r="O429" s="23"/>
      <c r="P429" s="23"/>
      <c r="Q429" s="23"/>
      <c r="R429" s="23"/>
      <c r="S429" s="23"/>
      <c r="T429" s="2"/>
      <c r="U429" s="2"/>
      <c r="V429" s="2"/>
      <c r="W429" s="2"/>
      <c r="X429" s="2"/>
      <c r="Y429" s="2"/>
      <c r="Z429" s="2"/>
      <c r="AA429" s="2"/>
      <c r="AB429" s="2"/>
      <c r="AC429" s="2"/>
    </row>
    <row r="430" spans="1:29" ht="55.2" x14ac:dyDescent="0.3">
      <c r="A430" s="20">
        <v>4</v>
      </c>
      <c r="B430" s="21" t="s">
        <v>1313</v>
      </c>
      <c r="C430" s="22" t="s">
        <v>1314</v>
      </c>
      <c r="D430" s="22" t="s">
        <v>1308</v>
      </c>
      <c r="E430" s="22" t="s">
        <v>1315</v>
      </c>
      <c r="F430" s="22" t="s">
        <v>1316</v>
      </c>
      <c r="G430" s="18" t="s">
        <v>1317</v>
      </c>
      <c r="H430" s="11">
        <f t="shared" si="18"/>
        <v>300000000</v>
      </c>
      <c r="I430" s="23">
        <v>300000000</v>
      </c>
      <c r="J430" s="23"/>
      <c r="K430" s="23"/>
      <c r="L430" s="23"/>
      <c r="M430" s="23"/>
      <c r="N430" s="23"/>
      <c r="O430" s="23"/>
      <c r="P430" s="23"/>
      <c r="Q430" s="23"/>
      <c r="R430" s="23"/>
      <c r="S430" s="23"/>
      <c r="T430" s="2"/>
      <c r="U430" s="2"/>
      <c r="V430" s="2"/>
      <c r="W430" s="2"/>
      <c r="X430" s="2"/>
      <c r="Y430" s="2"/>
      <c r="Z430" s="2"/>
      <c r="AA430" s="2"/>
      <c r="AB430" s="2"/>
      <c r="AC430" s="2"/>
    </row>
    <row r="431" spans="1:29" ht="69" x14ac:dyDescent="0.3">
      <c r="A431" s="20">
        <v>4</v>
      </c>
      <c r="B431" s="21" t="s">
        <v>1318</v>
      </c>
      <c r="C431" s="22" t="s">
        <v>1319</v>
      </c>
      <c r="D431" s="22" t="s">
        <v>1308</v>
      </c>
      <c r="E431" s="22" t="s">
        <v>1320</v>
      </c>
      <c r="F431" s="22" t="s">
        <v>760</v>
      </c>
      <c r="G431" s="19"/>
      <c r="H431" s="11">
        <f t="shared" si="18"/>
        <v>0</v>
      </c>
      <c r="I431" s="23"/>
      <c r="J431" s="23"/>
      <c r="K431" s="23"/>
      <c r="L431" s="23"/>
      <c r="M431" s="23"/>
      <c r="N431" s="23"/>
      <c r="O431" s="23"/>
      <c r="P431" s="23"/>
      <c r="Q431" s="23"/>
      <c r="R431" s="23"/>
      <c r="S431" s="23"/>
      <c r="T431" s="2"/>
      <c r="U431" s="2"/>
      <c r="V431" s="2"/>
      <c r="W431" s="2"/>
      <c r="X431" s="2"/>
      <c r="Y431" s="2"/>
      <c r="Z431" s="2"/>
      <c r="AA431" s="2"/>
      <c r="AB431" s="2"/>
      <c r="AC431" s="2"/>
    </row>
    <row r="432" spans="1:29" ht="110.4" x14ac:dyDescent="0.3">
      <c r="A432" s="20">
        <v>4</v>
      </c>
      <c r="B432" s="21" t="s">
        <v>1321</v>
      </c>
      <c r="C432" s="22" t="s">
        <v>1322</v>
      </c>
      <c r="D432" s="22" t="s">
        <v>1308</v>
      </c>
      <c r="E432" s="22" t="s">
        <v>1323</v>
      </c>
      <c r="F432" s="22" t="s">
        <v>957</v>
      </c>
      <c r="G432" s="18" t="s">
        <v>1324</v>
      </c>
      <c r="H432" s="11">
        <f t="shared" si="18"/>
        <v>1000000000</v>
      </c>
      <c r="I432" s="23">
        <v>1000000000</v>
      </c>
      <c r="J432" s="23"/>
      <c r="K432" s="23"/>
      <c r="L432" s="23"/>
      <c r="M432" s="23"/>
      <c r="N432" s="23"/>
      <c r="O432" s="23"/>
      <c r="P432" s="23"/>
      <c r="Q432" s="23"/>
      <c r="R432" s="23"/>
      <c r="S432" s="23"/>
      <c r="T432" s="2"/>
      <c r="U432" s="2"/>
      <c r="V432" s="2"/>
      <c r="W432" s="2"/>
      <c r="X432" s="2"/>
      <c r="Y432" s="2"/>
      <c r="Z432" s="2"/>
      <c r="AA432" s="2"/>
      <c r="AB432" s="2"/>
      <c r="AC432" s="2"/>
    </row>
    <row r="433" spans="1:29" ht="69" x14ac:dyDescent="0.3">
      <c r="A433" s="20">
        <v>4</v>
      </c>
      <c r="B433" s="21" t="s">
        <v>1325</v>
      </c>
      <c r="C433" s="22" t="s">
        <v>1326</v>
      </c>
      <c r="D433" s="22" t="s">
        <v>1308</v>
      </c>
      <c r="E433" s="22" t="s">
        <v>1327</v>
      </c>
      <c r="F433" s="22" t="s">
        <v>1328</v>
      </c>
      <c r="G433" s="18" t="s">
        <v>1329</v>
      </c>
      <c r="H433" s="11">
        <f t="shared" si="18"/>
        <v>180000000</v>
      </c>
      <c r="I433" s="23">
        <v>180000000</v>
      </c>
      <c r="J433" s="23"/>
      <c r="K433" s="23"/>
      <c r="L433" s="23"/>
      <c r="M433" s="23"/>
      <c r="N433" s="23"/>
      <c r="O433" s="23"/>
      <c r="P433" s="23"/>
      <c r="Q433" s="23"/>
      <c r="R433" s="23"/>
      <c r="S433" s="23"/>
      <c r="T433" s="2"/>
      <c r="U433" s="2"/>
      <c r="V433" s="2"/>
      <c r="W433" s="2"/>
      <c r="X433" s="2"/>
      <c r="Y433" s="2"/>
      <c r="Z433" s="2"/>
      <c r="AA433" s="2"/>
      <c r="AB433" s="2"/>
      <c r="AC433" s="2"/>
    </row>
    <row r="434" spans="1:29" ht="110.4" x14ac:dyDescent="0.3">
      <c r="A434" s="20">
        <v>4</v>
      </c>
      <c r="B434" s="21" t="s">
        <v>1330</v>
      </c>
      <c r="C434" s="22" t="s">
        <v>1331</v>
      </c>
      <c r="D434" s="22" t="s">
        <v>1308</v>
      </c>
      <c r="E434" s="22" t="s">
        <v>1332</v>
      </c>
      <c r="F434" s="22" t="s">
        <v>760</v>
      </c>
      <c r="G434" s="19"/>
      <c r="H434" s="11">
        <f t="shared" si="18"/>
        <v>0</v>
      </c>
      <c r="I434" s="23"/>
      <c r="J434" s="23"/>
      <c r="K434" s="23"/>
      <c r="L434" s="23"/>
      <c r="M434" s="23"/>
      <c r="N434" s="23"/>
      <c r="O434" s="23"/>
      <c r="P434" s="23"/>
      <c r="Q434" s="23"/>
      <c r="R434" s="23"/>
      <c r="S434" s="23"/>
      <c r="T434" s="2"/>
      <c r="U434" s="2"/>
      <c r="V434" s="2"/>
      <c r="W434" s="2"/>
      <c r="X434" s="2"/>
      <c r="Y434" s="2"/>
      <c r="Z434" s="2"/>
      <c r="AA434" s="2"/>
      <c r="AB434" s="2"/>
      <c r="AC434" s="2"/>
    </row>
    <row r="435" spans="1:29" ht="82.8" x14ac:dyDescent="0.3">
      <c r="A435" s="20">
        <v>4</v>
      </c>
      <c r="B435" s="21" t="s">
        <v>1333</v>
      </c>
      <c r="C435" s="22" t="s">
        <v>1334</v>
      </c>
      <c r="D435" s="22" t="s">
        <v>1308</v>
      </c>
      <c r="E435" s="22" t="s">
        <v>1335</v>
      </c>
      <c r="F435" s="22" t="s">
        <v>1336</v>
      </c>
      <c r="G435" s="19"/>
      <c r="H435" s="11">
        <f t="shared" si="18"/>
        <v>0</v>
      </c>
      <c r="I435" s="23"/>
      <c r="J435" s="23"/>
      <c r="K435" s="23"/>
      <c r="L435" s="23"/>
      <c r="M435" s="23"/>
      <c r="N435" s="23"/>
      <c r="O435" s="23"/>
      <c r="P435" s="23"/>
      <c r="Q435" s="23"/>
      <c r="R435" s="23"/>
      <c r="S435" s="23"/>
      <c r="T435" s="2"/>
      <c r="U435" s="2"/>
      <c r="V435" s="2"/>
      <c r="W435" s="2"/>
      <c r="X435" s="2"/>
      <c r="Y435" s="2"/>
      <c r="Z435" s="2"/>
      <c r="AA435" s="2"/>
      <c r="AB435" s="2"/>
      <c r="AC435" s="2"/>
    </row>
    <row r="436" spans="1:29" ht="55.2" x14ac:dyDescent="0.3">
      <c r="A436" s="20">
        <v>4</v>
      </c>
      <c r="B436" s="21" t="s">
        <v>1337</v>
      </c>
      <c r="C436" s="22" t="s">
        <v>1338</v>
      </c>
      <c r="D436" s="22" t="s">
        <v>1308</v>
      </c>
      <c r="E436" s="22" t="s">
        <v>1339</v>
      </c>
      <c r="F436" s="22" t="s">
        <v>760</v>
      </c>
      <c r="G436" s="19"/>
      <c r="H436" s="11">
        <f t="shared" si="18"/>
        <v>0</v>
      </c>
      <c r="I436" s="23"/>
      <c r="J436" s="23"/>
      <c r="K436" s="23"/>
      <c r="L436" s="23"/>
      <c r="M436" s="23"/>
      <c r="N436" s="23"/>
      <c r="O436" s="23"/>
      <c r="P436" s="23"/>
      <c r="Q436" s="23"/>
      <c r="R436" s="23"/>
      <c r="S436" s="23"/>
      <c r="T436" s="2"/>
      <c r="U436" s="2"/>
      <c r="V436" s="2"/>
      <c r="W436" s="2"/>
      <c r="X436" s="2"/>
      <c r="Y436" s="2"/>
      <c r="Z436" s="2"/>
      <c r="AA436" s="2"/>
      <c r="AB436" s="2"/>
      <c r="AC436" s="2"/>
    </row>
    <row r="437" spans="1:29" ht="55.2" x14ac:dyDescent="0.3">
      <c r="A437" s="20">
        <v>4</v>
      </c>
      <c r="B437" s="21" t="s">
        <v>1340</v>
      </c>
      <c r="C437" s="22" t="s">
        <v>1341</v>
      </c>
      <c r="D437" s="22" t="s">
        <v>1308</v>
      </c>
      <c r="E437" s="22" t="s">
        <v>1342</v>
      </c>
      <c r="F437" s="22" t="s">
        <v>957</v>
      </c>
      <c r="G437" s="19"/>
      <c r="H437" s="11">
        <f t="shared" si="18"/>
        <v>0</v>
      </c>
      <c r="I437" s="23"/>
      <c r="J437" s="23"/>
      <c r="K437" s="23"/>
      <c r="L437" s="23"/>
      <c r="M437" s="23"/>
      <c r="N437" s="23"/>
      <c r="O437" s="23"/>
      <c r="P437" s="23"/>
      <c r="Q437" s="23"/>
      <c r="R437" s="23"/>
      <c r="S437" s="23"/>
      <c r="T437" s="2"/>
      <c r="U437" s="2"/>
      <c r="V437" s="2"/>
      <c r="W437" s="2"/>
      <c r="X437" s="2"/>
      <c r="Y437" s="2"/>
      <c r="Z437" s="2"/>
      <c r="AA437" s="2"/>
      <c r="AB437" s="2"/>
      <c r="AC437" s="2"/>
    </row>
    <row r="438" spans="1:29" ht="165.6" x14ac:dyDescent="0.3">
      <c r="A438" s="8"/>
      <c r="B438" s="6" t="s">
        <v>1343</v>
      </c>
      <c r="C438" s="8" t="s">
        <v>1344</v>
      </c>
      <c r="D438" s="8" t="s">
        <v>1345</v>
      </c>
      <c r="E438" s="8" t="s">
        <v>1346</v>
      </c>
      <c r="F438" s="22"/>
      <c r="G438" s="9" t="s">
        <v>1935</v>
      </c>
      <c r="H438" s="11">
        <f t="shared" si="18"/>
        <v>2622989000</v>
      </c>
      <c r="I438" s="12">
        <f t="shared" ref="I438:Q438" si="21">SUM(I439:I532)</f>
        <v>2622989000</v>
      </c>
      <c r="J438" s="12">
        <f t="shared" si="21"/>
        <v>0</v>
      </c>
      <c r="K438" s="12">
        <f t="shared" si="21"/>
        <v>0</v>
      </c>
      <c r="L438" s="12">
        <f t="shared" si="21"/>
        <v>0</v>
      </c>
      <c r="M438" s="12">
        <f t="shared" si="21"/>
        <v>0</v>
      </c>
      <c r="N438" s="12">
        <f t="shared" si="21"/>
        <v>0</v>
      </c>
      <c r="O438" s="12">
        <f t="shared" si="21"/>
        <v>0</v>
      </c>
      <c r="P438" s="12">
        <f t="shared" si="21"/>
        <v>0</v>
      </c>
      <c r="Q438" s="12">
        <f t="shared" si="21"/>
        <v>0</v>
      </c>
      <c r="R438" s="12"/>
      <c r="S438" s="12">
        <f>SUM(S439:S532)</f>
        <v>0</v>
      </c>
      <c r="T438" s="2"/>
      <c r="U438" s="2"/>
      <c r="V438" s="2"/>
      <c r="W438" s="2"/>
      <c r="X438" s="2"/>
      <c r="Y438" s="2"/>
      <c r="Z438" s="2"/>
      <c r="AA438" s="2"/>
      <c r="AB438" s="2"/>
      <c r="AC438" s="2"/>
    </row>
    <row r="439" spans="1:29" ht="124.2" x14ac:dyDescent="0.3">
      <c r="A439" s="20">
        <v>2</v>
      </c>
      <c r="B439" s="21" t="s">
        <v>1347</v>
      </c>
      <c r="C439" s="22" t="s">
        <v>1348</v>
      </c>
      <c r="D439" s="22" t="s">
        <v>1345</v>
      </c>
      <c r="E439" s="22" t="s">
        <v>1349</v>
      </c>
      <c r="F439" s="22" t="s">
        <v>1350</v>
      </c>
      <c r="G439" s="18"/>
      <c r="H439" s="11">
        <f t="shared" si="18"/>
        <v>0</v>
      </c>
      <c r="I439" s="23"/>
      <c r="J439" s="23"/>
      <c r="K439" s="23"/>
      <c r="L439" s="23"/>
      <c r="M439" s="23"/>
      <c r="N439" s="23"/>
      <c r="O439" s="23"/>
      <c r="P439" s="23"/>
      <c r="Q439" s="23"/>
      <c r="R439" s="23"/>
      <c r="S439" s="23"/>
      <c r="T439" s="2"/>
      <c r="U439" s="2"/>
      <c r="V439" s="2"/>
      <c r="W439" s="2"/>
      <c r="X439" s="2"/>
      <c r="Y439" s="2"/>
      <c r="Z439" s="2"/>
      <c r="AA439" s="2"/>
      <c r="AB439" s="2"/>
      <c r="AC439" s="2"/>
    </row>
    <row r="440" spans="1:29" ht="165.6" x14ac:dyDescent="0.3">
      <c r="A440" s="20">
        <v>2</v>
      </c>
      <c r="B440" s="21" t="s">
        <v>1351</v>
      </c>
      <c r="C440" s="22" t="s">
        <v>1352</v>
      </c>
      <c r="D440" s="22" t="s">
        <v>1345</v>
      </c>
      <c r="E440" s="22" t="s">
        <v>1353</v>
      </c>
      <c r="F440" s="22" t="s">
        <v>1350</v>
      </c>
      <c r="G440" s="19"/>
      <c r="H440" s="11">
        <f t="shared" si="18"/>
        <v>0</v>
      </c>
      <c r="I440" s="23"/>
      <c r="J440" s="23"/>
      <c r="K440" s="23"/>
      <c r="L440" s="23"/>
      <c r="M440" s="23"/>
      <c r="N440" s="23"/>
      <c r="O440" s="23"/>
      <c r="P440" s="23"/>
      <c r="Q440" s="23"/>
      <c r="R440" s="23"/>
      <c r="S440" s="23"/>
      <c r="T440" s="2"/>
      <c r="U440" s="2"/>
      <c r="V440" s="2"/>
      <c r="W440" s="2"/>
      <c r="X440" s="2"/>
      <c r="Y440" s="2"/>
      <c r="Z440" s="2"/>
      <c r="AA440" s="2"/>
      <c r="AB440" s="2"/>
      <c r="AC440" s="2"/>
    </row>
    <row r="441" spans="1:29" ht="110.4" x14ac:dyDescent="0.3">
      <c r="A441" s="20">
        <v>2</v>
      </c>
      <c r="B441" s="22" t="s">
        <v>1354</v>
      </c>
      <c r="C441" s="22" t="s">
        <v>1355</v>
      </c>
      <c r="D441" s="22" t="s">
        <v>1345</v>
      </c>
      <c r="E441" s="22" t="s">
        <v>1356</v>
      </c>
      <c r="F441" s="22" t="s">
        <v>1350</v>
      </c>
      <c r="G441" s="19"/>
      <c r="H441" s="11">
        <f t="shared" si="18"/>
        <v>0</v>
      </c>
      <c r="I441" s="23"/>
      <c r="J441" s="23"/>
      <c r="K441" s="23"/>
      <c r="L441" s="23"/>
      <c r="M441" s="23"/>
      <c r="N441" s="23"/>
      <c r="O441" s="23"/>
      <c r="P441" s="23"/>
      <c r="Q441" s="23"/>
      <c r="R441" s="23"/>
      <c r="S441" s="23"/>
      <c r="T441" s="2"/>
      <c r="U441" s="2"/>
      <c r="V441" s="2"/>
      <c r="W441" s="2"/>
      <c r="X441" s="2"/>
      <c r="Y441" s="2"/>
      <c r="Z441" s="2"/>
      <c r="AA441" s="2"/>
      <c r="AB441" s="2"/>
      <c r="AC441" s="2"/>
    </row>
    <row r="442" spans="1:29" ht="165.6" x14ac:dyDescent="0.3">
      <c r="A442" s="20">
        <v>2</v>
      </c>
      <c r="B442" s="21" t="s">
        <v>1357</v>
      </c>
      <c r="C442" s="22" t="s">
        <v>1358</v>
      </c>
      <c r="D442" s="22" t="s">
        <v>1345</v>
      </c>
      <c r="E442" s="22" t="s">
        <v>1359</v>
      </c>
      <c r="F442" s="22" t="s">
        <v>1350</v>
      </c>
      <c r="G442" s="19"/>
      <c r="H442" s="11">
        <f t="shared" si="18"/>
        <v>0</v>
      </c>
      <c r="I442" s="23"/>
      <c r="J442" s="23"/>
      <c r="K442" s="23"/>
      <c r="L442" s="23"/>
      <c r="M442" s="23"/>
      <c r="N442" s="23"/>
      <c r="O442" s="23"/>
      <c r="P442" s="23"/>
      <c r="Q442" s="23"/>
      <c r="R442" s="23"/>
      <c r="S442" s="23"/>
      <c r="T442" s="2"/>
      <c r="U442" s="2"/>
      <c r="V442" s="2"/>
      <c r="W442" s="2"/>
      <c r="X442" s="2"/>
      <c r="Y442" s="2"/>
      <c r="Z442" s="2"/>
      <c r="AA442" s="2"/>
      <c r="AB442" s="2"/>
      <c r="AC442" s="2"/>
    </row>
    <row r="443" spans="1:29" ht="179.4" x14ac:dyDescent="0.3">
      <c r="A443" s="20">
        <v>2</v>
      </c>
      <c r="B443" s="21" t="s">
        <v>1360</v>
      </c>
      <c r="C443" s="22" t="s">
        <v>1361</v>
      </c>
      <c r="D443" s="22" t="s">
        <v>1345</v>
      </c>
      <c r="E443" s="22" t="s">
        <v>1362</v>
      </c>
      <c r="F443" s="22" t="s">
        <v>1350</v>
      </c>
      <c r="G443" s="19"/>
      <c r="H443" s="11">
        <f t="shared" si="18"/>
        <v>0</v>
      </c>
      <c r="I443" s="23"/>
      <c r="J443" s="23"/>
      <c r="K443" s="23"/>
      <c r="L443" s="23"/>
      <c r="M443" s="23"/>
      <c r="N443" s="23"/>
      <c r="O443" s="23"/>
      <c r="P443" s="23"/>
      <c r="Q443" s="23"/>
      <c r="R443" s="23"/>
      <c r="S443" s="23"/>
      <c r="T443" s="2"/>
      <c r="U443" s="2"/>
      <c r="V443" s="2"/>
      <c r="W443" s="2"/>
      <c r="X443" s="2"/>
      <c r="Y443" s="2"/>
      <c r="Z443" s="2"/>
      <c r="AA443" s="2"/>
      <c r="AB443" s="2"/>
      <c r="AC443" s="2"/>
    </row>
    <row r="444" spans="1:29" ht="179.4" x14ac:dyDescent="0.3">
      <c r="A444" s="20">
        <v>2</v>
      </c>
      <c r="B444" s="21" t="s">
        <v>1363</v>
      </c>
      <c r="C444" s="22" t="s">
        <v>1364</v>
      </c>
      <c r="D444" s="22" t="s">
        <v>1345</v>
      </c>
      <c r="E444" s="22" t="s">
        <v>1365</v>
      </c>
      <c r="F444" s="22" t="s">
        <v>1350</v>
      </c>
      <c r="G444" s="19"/>
      <c r="H444" s="11">
        <f t="shared" si="18"/>
        <v>0</v>
      </c>
      <c r="I444" s="23"/>
      <c r="J444" s="23"/>
      <c r="K444" s="23"/>
      <c r="L444" s="23"/>
      <c r="M444" s="23"/>
      <c r="N444" s="23"/>
      <c r="O444" s="23"/>
      <c r="P444" s="23"/>
      <c r="Q444" s="23"/>
      <c r="R444" s="23"/>
      <c r="S444" s="23"/>
      <c r="T444" s="2"/>
      <c r="U444" s="2"/>
      <c r="V444" s="2"/>
      <c r="W444" s="2"/>
      <c r="X444" s="2"/>
      <c r="Y444" s="2"/>
      <c r="Z444" s="2"/>
      <c r="AA444" s="2"/>
      <c r="AB444" s="2"/>
      <c r="AC444" s="2"/>
    </row>
    <row r="445" spans="1:29" ht="138" x14ac:dyDescent="0.3">
      <c r="A445" s="20">
        <v>2</v>
      </c>
      <c r="B445" s="21" t="s">
        <v>1366</v>
      </c>
      <c r="C445" s="22" t="s">
        <v>1367</v>
      </c>
      <c r="D445" s="22" t="s">
        <v>1345</v>
      </c>
      <c r="E445" s="22" t="s">
        <v>1368</v>
      </c>
      <c r="F445" s="22" t="s">
        <v>1350</v>
      </c>
      <c r="G445" s="19"/>
      <c r="H445" s="11">
        <f t="shared" si="18"/>
        <v>0</v>
      </c>
      <c r="I445" s="23"/>
      <c r="J445" s="23"/>
      <c r="K445" s="23"/>
      <c r="L445" s="23"/>
      <c r="M445" s="23"/>
      <c r="N445" s="23"/>
      <c r="O445" s="23"/>
      <c r="P445" s="23"/>
      <c r="Q445" s="23"/>
      <c r="R445" s="23"/>
      <c r="S445" s="23"/>
      <c r="T445" s="2"/>
      <c r="U445" s="2"/>
      <c r="V445" s="2"/>
      <c r="W445" s="2"/>
      <c r="X445" s="2"/>
      <c r="Y445" s="2"/>
      <c r="Z445" s="2"/>
      <c r="AA445" s="2"/>
      <c r="AB445" s="2"/>
      <c r="AC445" s="2"/>
    </row>
    <row r="446" spans="1:29" ht="165.6" x14ac:dyDescent="0.3">
      <c r="A446" s="20">
        <v>2</v>
      </c>
      <c r="B446" s="21" t="s">
        <v>1369</v>
      </c>
      <c r="C446" s="22" t="s">
        <v>1370</v>
      </c>
      <c r="D446" s="22" t="s">
        <v>1345</v>
      </c>
      <c r="E446" s="22" t="s">
        <v>1371</v>
      </c>
      <c r="F446" s="22" t="s">
        <v>1350</v>
      </c>
      <c r="G446" s="19"/>
      <c r="H446" s="11">
        <f t="shared" si="18"/>
        <v>0</v>
      </c>
      <c r="I446" s="23"/>
      <c r="J446" s="23"/>
      <c r="K446" s="23"/>
      <c r="L446" s="23"/>
      <c r="M446" s="23"/>
      <c r="N446" s="23"/>
      <c r="O446" s="23"/>
      <c r="P446" s="23"/>
      <c r="Q446" s="23"/>
      <c r="R446" s="23"/>
      <c r="S446" s="23"/>
      <c r="T446" s="2"/>
      <c r="U446" s="2"/>
      <c r="V446" s="2"/>
      <c r="W446" s="2"/>
      <c r="X446" s="2"/>
      <c r="Y446" s="2"/>
      <c r="Z446" s="2"/>
      <c r="AA446" s="2"/>
      <c r="AB446" s="2"/>
      <c r="AC446" s="2"/>
    </row>
    <row r="447" spans="1:29" ht="69" x14ac:dyDescent="0.3">
      <c r="A447" s="20">
        <v>2</v>
      </c>
      <c r="B447" s="21" t="s">
        <v>1372</v>
      </c>
      <c r="C447" s="22" t="s">
        <v>1373</v>
      </c>
      <c r="D447" s="22" t="s">
        <v>1345</v>
      </c>
      <c r="E447" s="22" t="s">
        <v>1374</v>
      </c>
      <c r="F447" s="22" t="s">
        <v>1350</v>
      </c>
      <c r="G447" s="19"/>
      <c r="H447" s="11">
        <f t="shared" si="18"/>
        <v>0</v>
      </c>
      <c r="I447" s="23"/>
      <c r="J447" s="23"/>
      <c r="K447" s="23"/>
      <c r="L447" s="23"/>
      <c r="M447" s="23"/>
      <c r="N447" s="23"/>
      <c r="O447" s="23"/>
      <c r="P447" s="23"/>
      <c r="Q447" s="23"/>
      <c r="R447" s="23"/>
      <c r="S447" s="23"/>
      <c r="T447" s="2"/>
      <c r="U447" s="2"/>
      <c r="V447" s="2"/>
      <c r="W447" s="2"/>
      <c r="X447" s="2"/>
      <c r="Y447" s="2"/>
      <c r="Z447" s="2"/>
      <c r="AA447" s="2"/>
      <c r="AB447" s="2"/>
      <c r="AC447" s="2"/>
    </row>
    <row r="448" spans="1:29" ht="179.4" x14ac:dyDescent="0.3">
      <c r="A448" s="20">
        <v>2</v>
      </c>
      <c r="B448" s="21" t="s">
        <v>1375</v>
      </c>
      <c r="C448" s="22" t="s">
        <v>1376</v>
      </c>
      <c r="D448" s="22" t="s">
        <v>1345</v>
      </c>
      <c r="E448" s="22" t="s">
        <v>1377</v>
      </c>
      <c r="F448" s="22" t="s">
        <v>1350</v>
      </c>
      <c r="G448" s="19"/>
      <c r="H448" s="11">
        <f t="shared" si="18"/>
        <v>0</v>
      </c>
      <c r="I448" s="23"/>
      <c r="J448" s="23"/>
      <c r="K448" s="23"/>
      <c r="L448" s="23"/>
      <c r="M448" s="23"/>
      <c r="N448" s="23"/>
      <c r="O448" s="23"/>
      <c r="P448" s="23"/>
      <c r="Q448" s="23"/>
      <c r="R448" s="23"/>
      <c r="S448" s="23"/>
      <c r="T448" s="2"/>
      <c r="U448" s="2"/>
      <c r="V448" s="2"/>
      <c r="W448" s="2"/>
      <c r="X448" s="2"/>
      <c r="Y448" s="2"/>
      <c r="Z448" s="2"/>
      <c r="AA448" s="2"/>
      <c r="AB448" s="2"/>
      <c r="AC448" s="2"/>
    </row>
    <row r="449" spans="1:29" ht="207" x14ac:dyDescent="0.3">
      <c r="A449" s="20">
        <v>2</v>
      </c>
      <c r="B449" s="21" t="s">
        <v>1378</v>
      </c>
      <c r="C449" s="22" t="s">
        <v>1379</v>
      </c>
      <c r="D449" s="22" t="s">
        <v>1345</v>
      </c>
      <c r="E449" s="22" t="s">
        <v>1380</v>
      </c>
      <c r="F449" s="22" t="s">
        <v>1350</v>
      </c>
      <c r="G449" s="19"/>
      <c r="H449" s="11">
        <f t="shared" si="18"/>
        <v>0</v>
      </c>
      <c r="I449" s="23"/>
      <c r="J449" s="23"/>
      <c r="K449" s="23"/>
      <c r="L449" s="23"/>
      <c r="M449" s="23"/>
      <c r="N449" s="23"/>
      <c r="O449" s="23"/>
      <c r="P449" s="23"/>
      <c r="Q449" s="23"/>
      <c r="R449" s="23"/>
      <c r="S449" s="23"/>
      <c r="T449" s="2"/>
      <c r="U449" s="2"/>
      <c r="V449" s="2"/>
      <c r="W449" s="2"/>
      <c r="X449" s="2"/>
      <c r="Y449" s="2"/>
      <c r="Z449" s="2"/>
      <c r="AA449" s="2"/>
      <c r="AB449" s="2"/>
      <c r="AC449" s="2"/>
    </row>
    <row r="450" spans="1:29" ht="124.2" x14ac:dyDescent="0.3">
      <c r="A450" s="20">
        <v>2</v>
      </c>
      <c r="B450" s="21" t="s">
        <v>1381</v>
      </c>
      <c r="C450" s="22" t="s">
        <v>1382</v>
      </c>
      <c r="D450" s="22" t="s">
        <v>1345</v>
      </c>
      <c r="E450" s="22" t="s">
        <v>1383</v>
      </c>
      <c r="F450" s="22" t="s">
        <v>1350</v>
      </c>
      <c r="G450" s="18" t="s">
        <v>1384</v>
      </c>
      <c r="H450" s="11">
        <f t="shared" si="18"/>
        <v>385000000</v>
      </c>
      <c r="I450" s="23">
        <f>200000000+27000000+20000000+9999000+5000000+85000000+26000000+5000000+6999000+2000</f>
        <v>385000000</v>
      </c>
      <c r="J450" s="23"/>
      <c r="K450" s="23"/>
      <c r="L450" s="23"/>
      <c r="M450" s="23"/>
      <c r="N450" s="23"/>
      <c r="O450" s="23"/>
      <c r="P450" s="23"/>
      <c r="Q450" s="23"/>
      <c r="R450" s="23"/>
      <c r="S450" s="23"/>
      <c r="T450" s="2"/>
      <c r="U450" s="2"/>
      <c r="V450" s="2"/>
      <c r="W450" s="2"/>
      <c r="X450" s="2"/>
      <c r="Y450" s="2"/>
      <c r="Z450" s="2"/>
      <c r="AA450" s="2"/>
      <c r="AB450" s="2"/>
      <c r="AC450" s="2"/>
    </row>
    <row r="451" spans="1:29" ht="138" x14ac:dyDescent="0.3">
      <c r="A451" s="20">
        <v>2</v>
      </c>
      <c r="B451" s="21" t="s">
        <v>1385</v>
      </c>
      <c r="C451" s="22" t="s">
        <v>1386</v>
      </c>
      <c r="D451" s="22" t="s">
        <v>1345</v>
      </c>
      <c r="E451" s="22" t="s">
        <v>1387</v>
      </c>
      <c r="F451" s="22" t="s">
        <v>1350</v>
      </c>
      <c r="G451" s="19"/>
      <c r="H451" s="11">
        <f t="shared" si="18"/>
        <v>0</v>
      </c>
      <c r="I451" s="23"/>
      <c r="J451" s="23"/>
      <c r="K451" s="23"/>
      <c r="L451" s="23"/>
      <c r="M451" s="23"/>
      <c r="N451" s="23"/>
      <c r="O451" s="23"/>
      <c r="P451" s="23"/>
      <c r="Q451" s="23"/>
      <c r="R451" s="23"/>
      <c r="S451" s="23"/>
      <c r="T451" s="2"/>
      <c r="U451" s="2"/>
      <c r="V451" s="2"/>
      <c r="W451" s="2"/>
      <c r="X451" s="2"/>
      <c r="Y451" s="2"/>
      <c r="Z451" s="2"/>
      <c r="AA451" s="2"/>
      <c r="AB451" s="2"/>
      <c r="AC451" s="2"/>
    </row>
    <row r="452" spans="1:29" ht="165.6" x14ac:dyDescent="0.3">
      <c r="A452" s="20">
        <v>2</v>
      </c>
      <c r="B452" s="21" t="s">
        <v>1388</v>
      </c>
      <c r="C452" s="22" t="s">
        <v>1389</v>
      </c>
      <c r="D452" s="22" t="s">
        <v>1345</v>
      </c>
      <c r="E452" s="22" t="s">
        <v>1390</v>
      </c>
      <c r="F452" s="22" t="s">
        <v>1350</v>
      </c>
      <c r="G452" s="19"/>
      <c r="H452" s="11">
        <f t="shared" si="18"/>
        <v>0</v>
      </c>
      <c r="I452" s="23"/>
      <c r="J452" s="23"/>
      <c r="K452" s="23"/>
      <c r="L452" s="23"/>
      <c r="M452" s="23"/>
      <c r="N452" s="23"/>
      <c r="O452" s="23"/>
      <c r="P452" s="23"/>
      <c r="Q452" s="23"/>
      <c r="R452" s="23"/>
      <c r="S452" s="23"/>
      <c r="T452" s="2"/>
      <c r="U452" s="2"/>
      <c r="V452" s="2"/>
      <c r="W452" s="2"/>
      <c r="X452" s="2"/>
      <c r="Y452" s="2"/>
      <c r="Z452" s="2"/>
      <c r="AA452" s="2"/>
      <c r="AB452" s="2"/>
      <c r="AC452" s="2"/>
    </row>
    <row r="453" spans="1:29" ht="179.4" x14ac:dyDescent="0.3">
      <c r="A453" s="20">
        <v>2</v>
      </c>
      <c r="B453" s="21" t="s">
        <v>1391</v>
      </c>
      <c r="C453" s="22" t="s">
        <v>1392</v>
      </c>
      <c r="D453" s="22" t="s">
        <v>1345</v>
      </c>
      <c r="E453" s="22" t="s">
        <v>1393</v>
      </c>
      <c r="F453" s="22" t="s">
        <v>1350</v>
      </c>
      <c r="G453" s="19"/>
      <c r="H453" s="11">
        <f t="shared" si="18"/>
        <v>0</v>
      </c>
      <c r="I453" s="23"/>
      <c r="J453" s="23"/>
      <c r="K453" s="23"/>
      <c r="L453" s="23"/>
      <c r="M453" s="23"/>
      <c r="N453" s="23"/>
      <c r="O453" s="23"/>
      <c r="P453" s="23"/>
      <c r="Q453" s="23"/>
      <c r="R453" s="23"/>
      <c r="S453" s="23"/>
      <c r="T453" s="2"/>
      <c r="U453" s="2"/>
      <c r="V453" s="2"/>
      <c r="W453" s="2"/>
      <c r="X453" s="2"/>
      <c r="Y453" s="2"/>
      <c r="Z453" s="2"/>
      <c r="AA453" s="2"/>
      <c r="AB453" s="2"/>
      <c r="AC453" s="2"/>
    </row>
    <row r="454" spans="1:29" ht="69" x14ac:dyDescent="0.3">
      <c r="A454" s="20">
        <v>2</v>
      </c>
      <c r="B454" s="21" t="s">
        <v>1394</v>
      </c>
      <c r="C454" s="22" t="s">
        <v>1395</v>
      </c>
      <c r="D454" s="22" t="s">
        <v>1345</v>
      </c>
      <c r="E454" s="22" t="s">
        <v>1396</v>
      </c>
      <c r="F454" s="22" t="s">
        <v>1350</v>
      </c>
      <c r="G454" s="19"/>
      <c r="H454" s="11">
        <f t="shared" si="18"/>
        <v>0</v>
      </c>
      <c r="I454" s="23"/>
      <c r="J454" s="23"/>
      <c r="K454" s="23"/>
      <c r="L454" s="23"/>
      <c r="M454" s="23"/>
      <c r="N454" s="23"/>
      <c r="O454" s="23"/>
      <c r="P454" s="23"/>
      <c r="Q454" s="23"/>
      <c r="R454" s="23"/>
      <c r="S454" s="23"/>
      <c r="T454" s="2"/>
      <c r="U454" s="2"/>
      <c r="V454" s="2"/>
      <c r="W454" s="2"/>
      <c r="X454" s="2"/>
      <c r="Y454" s="2"/>
      <c r="Z454" s="2"/>
      <c r="AA454" s="2"/>
      <c r="AB454" s="2"/>
      <c r="AC454" s="2"/>
    </row>
    <row r="455" spans="1:29" ht="331.2" x14ac:dyDescent="0.3">
      <c r="A455" s="20">
        <v>2</v>
      </c>
      <c r="B455" s="21" t="s">
        <v>1397</v>
      </c>
      <c r="C455" s="22" t="s">
        <v>1398</v>
      </c>
      <c r="D455" s="22" t="s">
        <v>1345</v>
      </c>
      <c r="E455" s="22" t="s">
        <v>1399</v>
      </c>
      <c r="F455" s="22" t="s">
        <v>1350</v>
      </c>
      <c r="G455" s="19"/>
      <c r="H455" s="11">
        <f t="shared" si="18"/>
        <v>0</v>
      </c>
      <c r="I455" s="23"/>
      <c r="J455" s="23"/>
      <c r="K455" s="23"/>
      <c r="L455" s="23"/>
      <c r="M455" s="23"/>
      <c r="N455" s="23"/>
      <c r="O455" s="23"/>
      <c r="P455" s="23"/>
      <c r="Q455" s="23"/>
      <c r="R455" s="23"/>
      <c r="S455" s="23"/>
      <c r="T455" s="2"/>
      <c r="U455" s="2"/>
      <c r="V455" s="2"/>
      <c r="W455" s="2"/>
      <c r="X455" s="2"/>
      <c r="Y455" s="2"/>
      <c r="Z455" s="2"/>
      <c r="AA455" s="2"/>
      <c r="AB455" s="2"/>
      <c r="AC455" s="2"/>
    </row>
    <row r="456" spans="1:29" ht="165.6" x14ac:dyDescent="0.3">
      <c r="A456" s="20">
        <v>2</v>
      </c>
      <c r="B456" s="21" t="s">
        <v>1400</v>
      </c>
      <c r="C456" s="22" t="s">
        <v>1401</v>
      </c>
      <c r="D456" s="22" t="s">
        <v>1345</v>
      </c>
      <c r="E456" s="22" t="s">
        <v>1402</v>
      </c>
      <c r="F456" s="22" t="s">
        <v>1350</v>
      </c>
      <c r="G456" s="19"/>
      <c r="H456" s="11">
        <f t="shared" si="18"/>
        <v>0</v>
      </c>
      <c r="I456" s="23"/>
      <c r="J456" s="23"/>
      <c r="K456" s="23"/>
      <c r="L456" s="23"/>
      <c r="M456" s="23"/>
      <c r="N456" s="23"/>
      <c r="O456" s="23"/>
      <c r="P456" s="23"/>
      <c r="Q456" s="23"/>
      <c r="R456" s="23"/>
      <c r="S456" s="23"/>
      <c r="T456" s="2"/>
      <c r="U456" s="2"/>
      <c r="V456" s="2"/>
      <c r="W456" s="2"/>
      <c r="X456" s="2"/>
      <c r="Y456" s="2"/>
      <c r="Z456" s="2"/>
      <c r="AA456" s="2"/>
      <c r="AB456" s="2"/>
      <c r="AC456" s="2"/>
    </row>
    <row r="457" spans="1:29" ht="179.4" x14ac:dyDescent="0.3">
      <c r="A457" s="20">
        <v>2</v>
      </c>
      <c r="B457" s="21" t="s">
        <v>1403</v>
      </c>
      <c r="C457" s="22" t="s">
        <v>1404</v>
      </c>
      <c r="D457" s="22" t="s">
        <v>1345</v>
      </c>
      <c r="E457" s="22" t="s">
        <v>1405</v>
      </c>
      <c r="F457" s="22" t="s">
        <v>1350</v>
      </c>
      <c r="G457" s="19"/>
      <c r="H457" s="11">
        <f t="shared" si="18"/>
        <v>0</v>
      </c>
      <c r="I457" s="23"/>
      <c r="J457" s="23"/>
      <c r="K457" s="23"/>
      <c r="L457" s="23"/>
      <c r="M457" s="23"/>
      <c r="N457" s="23"/>
      <c r="O457" s="23"/>
      <c r="P457" s="23"/>
      <c r="Q457" s="23"/>
      <c r="R457" s="23"/>
      <c r="S457" s="23"/>
      <c r="T457" s="2"/>
      <c r="U457" s="2"/>
      <c r="V457" s="2"/>
      <c r="W457" s="2"/>
      <c r="X457" s="2"/>
      <c r="Y457" s="2"/>
      <c r="Z457" s="2"/>
      <c r="AA457" s="2"/>
      <c r="AB457" s="2"/>
      <c r="AC457" s="2"/>
    </row>
    <row r="458" spans="1:29" ht="82.8" x14ac:dyDescent="0.3">
      <c r="A458" s="20">
        <v>2</v>
      </c>
      <c r="B458" s="21" t="s">
        <v>1406</v>
      </c>
      <c r="C458" s="16" t="s">
        <v>1407</v>
      </c>
      <c r="D458" s="22" t="s">
        <v>1345</v>
      </c>
      <c r="E458" s="22" t="s">
        <v>1408</v>
      </c>
      <c r="F458" s="22" t="s">
        <v>1350</v>
      </c>
      <c r="G458" s="18" t="s">
        <v>1409</v>
      </c>
      <c r="H458" s="11">
        <f t="shared" si="18"/>
        <v>25000000</v>
      </c>
      <c r="I458" s="23">
        <v>25000000</v>
      </c>
      <c r="J458" s="23"/>
      <c r="K458" s="23"/>
      <c r="L458" s="23"/>
      <c r="M458" s="23"/>
      <c r="N458" s="23"/>
      <c r="O458" s="23"/>
      <c r="P458" s="23"/>
      <c r="Q458" s="23"/>
      <c r="R458" s="23"/>
      <c r="S458" s="23"/>
      <c r="T458" s="2"/>
      <c r="U458" s="2"/>
      <c r="V458" s="2"/>
      <c r="W458" s="2"/>
      <c r="X458" s="2"/>
      <c r="Y458" s="2"/>
      <c r="Z458" s="2"/>
      <c r="AA458" s="2"/>
      <c r="AB458" s="2"/>
      <c r="AC458" s="2"/>
    </row>
    <row r="459" spans="1:29" ht="82.8" x14ac:dyDescent="0.3">
      <c r="A459" s="20">
        <v>2</v>
      </c>
      <c r="B459" s="21" t="s">
        <v>1410</v>
      </c>
      <c r="C459" s="16" t="s">
        <v>1411</v>
      </c>
      <c r="D459" s="22" t="s">
        <v>1345</v>
      </c>
      <c r="E459" s="22" t="s">
        <v>1412</v>
      </c>
      <c r="F459" s="22" t="s">
        <v>1350</v>
      </c>
      <c r="G459" s="19"/>
      <c r="H459" s="11">
        <f t="shared" si="18"/>
        <v>0</v>
      </c>
      <c r="I459" s="23"/>
      <c r="J459" s="23"/>
      <c r="K459" s="23"/>
      <c r="L459" s="23"/>
      <c r="M459" s="23"/>
      <c r="N459" s="23"/>
      <c r="O459" s="23"/>
      <c r="P459" s="23"/>
      <c r="Q459" s="23"/>
      <c r="R459" s="23"/>
      <c r="S459" s="23"/>
      <c r="T459" s="2"/>
      <c r="U459" s="2"/>
      <c r="V459" s="2"/>
      <c r="W459" s="2"/>
      <c r="X459" s="2"/>
      <c r="Y459" s="2"/>
      <c r="Z459" s="2"/>
      <c r="AA459" s="2"/>
      <c r="AB459" s="2"/>
      <c r="AC459" s="2"/>
    </row>
    <row r="460" spans="1:29" ht="96.6" x14ac:dyDescent="0.3">
      <c r="A460" s="20">
        <v>2</v>
      </c>
      <c r="B460" s="21" t="s">
        <v>1413</v>
      </c>
      <c r="C460" s="16" t="s">
        <v>1414</v>
      </c>
      <c r="D460" s="22" t="s">
        <v>1345</v>
      </c>
      <c r="E460" s="22" t="s">
        <v>1415</v>
      </c>
      <c r="F460" s="22" t="s">
        <v>1350</v>
      </c>
      <c r="G460" s="19"/>
      <c r="H460" s="11">
        <f t="shared" si="18"/>
        <v>0</v>
      </c>
      <c r="I460" s="23"/>
      <c r="J460" s="23"/>
      <c r="K460" s="23"/>
      <c r="L460" s="23"/>
      <c r="M460" s="23"/>
      <c r="N460" s="23"/>
      <c r="O460" s="23"/>
      <c r="P460" s="23"/>
      <c r="Q460" s="23"/>
      <c r="R460" s="23"/>
      <c r="S460" s="23"/>
      <c r="T460" s="2"/>
      <c r="U460" s="2"/>
      <c r="V460" s="2"/>
      <c r="W460" s="2"/>
      <c r="X460" s="2"/>
      <c r="Y460" s="2"/>
      <c r="Z460" s="2"/>
      <c r="AA460" s="2"/>
      <c r="AB460" s="2"/>
      <c r="AC460" s="2"/>
    </row>
    <row r="461" spans="1:29" ht="69" x14ac:dyDescent="0.3">
      <c r="A461" s="20">
        <v>2</v>
      </c>
      <c r="B461" s="21" t="s">
        <v>1416</v>
      </c>
      <c r="C461" s="16" t="s">
        <v>1417</v>
      </c>
      <c r="D461" s="22" t="s">
        <v>1345</v>
      </c>
      <c r="E461" s="22" t="s">
        <v>1418</v>
      </c>
      <c r="F461" s="22" t="s">
        <v>1350</v>
      </c>
      <c r="G461" s="19"/>
      <c r="H461" s="11">
        <f t="shared" si="18"/>
        <v>0</v>
      </c>
      <c r="I461" s="23"/>
      <c r="J461" s="23"/>
      <c r="K461" s="23"/>
      <c r="L461" s="23"/>
      <c r="M461" s="23"/>
      <c r="N461" s="23"/>
      <c r="O461" s="23"/>
      <c r="P461" s="23"/>
      <c r="Q461" s="23"/>
      <c r="R461" s="23"/>
      <c r="S461" s="23"/>
      <c r="T461" s="2"/>
      <c r="U461" s="2"/>
      <c r="V461" s="2"/>
      <c r="W461" s="2"/>
      <c r="X461" s="2"/>
      <c r="Y461" s="2"/>
      <c r="Z461" s="2"/>
      <c r="AA461" s="2"/>
      <c r="AB461" s="2"/>
      <c r="AC461" s="2"/>
    </row>
    <row r="462" spans="1:29" ht="69" x14ac:dyDescent="0.3">
      <c r="A462" s="20">
        <v>2</v>
      </c>
      <c r="B462" s="21" t="s">
        <v>1419</v>
      </c>
      <c r="C462" s="16" t="s">
        <v>285</v>
      </c>
      <c r="D462" s="22" t="s">
        <v>1345</v>
      </c>
      <c r="E462" s="22" t="s">
        <v>1420</v>
      </c>
      <c r="F462" s="22" t="s">
        <v>1350</v>
      </c>
      <c r="G462" s="19"/>
      <c r="H462" s="11">
        <f t="shared" ref="H462:H526" si="22">SUM(I462:S462)</f>
        <v>0</v>
      </c>
      <c r="I462" s="23"/>
      <c r="J462" s="23"/>
      <c r="K462" s="23"/>
      <c r="L462" s="23"/>
      <c r="M462" s="23"/>
      <c r="N462" s="23"/>
      <c r="O462" s="23"/>
      <c r="P462" s="23"/>
      <c r="Q462" s="23"/>
      <c r="R462" s="23"/>
      <c r="S462" s="23"/>
      <c r="T462" s="2"/>
      <c r="U462" s="2"/>
      <c r="V462" s="2"/>
      <c r="W462" s="2"/>
      <c r="X462" s="2"/>
      <c r="Y462" s="2"/>
      <c r="Z462" s="2"/>
      <c r="AA462" s="2"/>
      <c r="AB462" s="2"/>
      <c r="AC462" s="2"/>
    </row>
    <row r="463" spans="1:29" ht="138" x14ac:dyDescent="0.3">
      <c r="A463" s="20">
        <v>2</v>
      </c>
      <c r="B463" s="21" t="s">
        <v>1421</v>
      </c>
      <c r="C463" s="16" t="s">
        <v>1422</v>
      </c>
      <c r="D463" s="22" t="s">
        <v>1345</v>
      </c>
      <c r="E463" s="22" t="s">
        <v>1423</v>
      </c>
      <c r="F463" s="22" t="s">
        <v>1350</v>
      </c>
      <c r="G463" s="19"/>
      <c r="H463" s="11">
        <f t="shared" si="22"/>
        <v>0</v>
      </c>
      <c r="I463" s="23"/>
      <c r="J463" s="23"/>
      <c r="K463" s="23"/>
      <c r="L463" s="23"/>
      <c r="M463" s="23"/>
      <c r="N463" s="23"/>
      <c r="O463" s="23"/>
      <c r="P463" s="23"/>
      <c r="Q463" s="23"/>
      <c r="R463" s="23"/>
      <c r="S463" s="23"/>
      <c r="T463" s="2"/>
      <c r="U463" s="2"/>
      <c r="V463" s="2"/>
      <c r="W463" s="2"/>
      <c r="X463" s="2"/>
      <c r="Y463" s="2"/>
      <c r="Z463" s="2"/>
      <c r="AA463" s="2"/>
      <c r="AB463" s="2"/>
      <c r="AC463" s="2"/>
    </row>
    <row r="464" spans="1:29" ht="96.6" x14ac:dyDescent="0.3">
      <c r="A464" s="20">
        <v>2</v>
      </c>
      <c r="B464" s="21" t="s">
        <v>1424</v>
      </c>
      <c r="C464" s="16" t="s">
        <v>1425</v>
      </c>
      <c r="D464" s="22" t="s">
        <v>1345</v>
      </c>
      <c r="E464" s="22" t="s">
        <v>1426</v>
      </c>
      <c r="F464" s="22" t="s">
        <v>1350</v>
      </c>
      <c r="G464" s="19"/>
      <c r="H464" s="11">
        <f t="shared" si="22"/>
        <v>0</v>
      </c>
      <c r="I464" s="23"/>
      <c r="J464" s="23"/>
      <c r="K464" s="23"/>
      <c r="L464" s="23"/>
      <c r="M464" s="23"/>
      <c r="N464" s="23"/>
      <c r="O464" s="23"/>
      <c r="P464" s="23"/>
      <c r="Q464" s="23"/>
      <c r="R464" s="23"/>
      <c r="S464" s="23"/>
      <c r="T464" s="2"/>
      <c r="U464" s="2"/>
      <c r="V464" s="2"/>
      <c r="W464" s="2"/>
      <c r="X464" s="2"/>
      <c r="Y464" s="2"/>
      <c r="Z464" s="2"/>
      <c r="AA464" s="2"/>
      <c r="AB464" s="2"/>
      <c r="AC464" s="2"/>
    </row>
    <row r="465" spans="1:29" ht="110.4" x14ac:dyDescent="0.3">
      <c r="A465" s="20">
        <v>2</v>
      </c>
      <c r="B465" s="21" t="s">
        <v>1427</v>
      </c>
      <c r="C465" s="16" t="s">
        <v>1428</v>
      </c>
      <c r="D465" s="22" t="s">
        <v>1345</v>
      </c>
      <c r="E465" s="22" t="s">
        <v>1429</v>
      </c>
      <c r="F465" s="22" t="s">
        <v>1350</v>
      </c>
      <c r="G465" s="18" t="s">
        <v>1430</v>
      </c>
      <c r="H465" s="11">
        <f t="shared" si="22"/>
        <v>42988000</v>
      </c>
      <c r="I465" s="23">
        <v>42988000</v>
      </c>
      <c r="J465" s="23"/>
      <c r="K465" s="23"/>
      <c r="L465" s="23"/>
      <c r="M465" s="23"/>
      <c r="N465" s="23"/>
      <c r="O465" s="23"/>
      <c r="P465" s="23"/>
      <c r="Q465" s="23"/>
      <c r="R465" s="23"/>
      <c r="S465" s="23"/>
      <c r="T465" s="2"/>
      <c r="U465" s="2"/>
      <c r="V465" s="2"/>
      <c r="W465" s="2"/>
      <c r="X465" s="2"/>
      <c r="Y465" s="2"/>
      <c r="Z465" s="2"/>
      <c r="AA465" s="2"/>
      <c r="AB465" s="2"/>
      <c r="AC465" s="2"/>
    </row>
    <row r="466" spans="1:29" ht="82.8" x14ac:dyDescent="0.3">
      <c r="A466" s="20">
        <v>2</v>
      </c>
      <c r="B466" s="21" t="s">
        <v>1431</v>
      </c>
      <c r="C466" s="16" t="s">
        <v>1411</v>
      </c>
      <c r="D466" s="22" t="s">
        <v>1345</v>
      </c>
      <c r="E466" s="22" t="s">
        <v>1432</v>
      </c>
      <c r="F466" s="22" t="s">
        <v>1350</v>
      </c>
      <c r="G466" s="19"/>
      <c r="H466" s="11">
        <f t="shared" si="22"/>
        <v>0</v>
      </c>
      <c r="I466" s="23"/>
      <c r="J466" s="23"/>
      <c r="K466" s="23"/>
      <c r="L466" s="23"/>
      <c r="M466" s="23"/>
      <c r="N466" s="23"/>
      <c r="O466" s="23"/>
      <c r="P466" s="23"/>
      <c r="Q466" s="23"/>
      <c r="R466" s="23"/>
      <c r="S466" s="23"/>
      <c r="T466" s="2"/>
      <c r="U466" s="2"/>
      <c r="V466" s="2"/>
      <c r="W466" s="2"/>
      <c r="X466" s="2"/>
      <c r="Y466" s="2"/>
      <c r="Z466" s="2"/>
      <c r="AA466" s="2"/>
      <c r="AB466" s="2"/>
      <c r="AC466" s="2"/>
    </row>
    <row r="467" spans="1:29" ht="96.6" x14ac:dyDescent="0.3">
      <c r="A467" s="20">
        <v>2</v>
      </c>
      <c r="B467" s="21" t="s">
        <v>1433</v>
      </c>
      <c r="C467" s="16" t="s">
        <v>1414</v>
      </c>
      <c r="D467" s="22" t="s">
        <v>1345</v>
      </c>
      <c r="E467" s="22" t="s">
        <v>1434</v>
      </c>
      <c r="F467" s="22" t="s">
        <v>1350</v>
      </c>
      <c r="G467" s="19"/>
      <c r="H467" s="11">
        <f t="shared" si="22"/>
        <v>0</v>
      </c>
      <c r="I467" s="23"/>
      <c r="J467" s="23"/>
      <c r="K467" s="23"/>
      <c r="L467" s="23"/>
      <c r="M467" s="23"/>
      <c r="N467" s="23"/>
      <c r="O467" s="23"/>
      <c r="P467" s="23"/>
      <c r="Q467" s="23"/>
      <c r="R467" s="23"/>
      <c r="S467" s="23"/>
      <c r="T467" s="2"/>
      <c r="U467" s="2"/>
      <c r="V467" s="2"/>
      <c r="W467" s="2"/>
      <c r="X467" s="2"/>
      <c r="Y467" s="2"/>
      <c r="Z467" s="2"/>
      <c r="AA467" s="2"/>
      <c r="AB467" s="2"/>
      <c r="AC467" s="2"/>
    </row>
    <row r="468" spans="1:29" ht="82.8" x14ac:dyDescent="0.3">
      <c r="A468" s="20">
        <v>2</v>
      </c>
      <c r="B468" s="21" t="s">
        <v>1435</v>
      </c>
      <c r="C468" s="16" t="s">
        <v>1417</v>
      </c>
      <c r="D468" s="22" t="s">
        <v>1345</v>
      </c>
      <c r="E468" s="22" t="s">
        <v>1436</v>
      </c>
      <c r="F468" s="22" t="s">
        <v>1350</v>
      </c>
      <c r="G468" s="19"/>
      <c r="H468" s="11">
        <f t="shared" si="22"/>
        <v>0</v>
      </c>
      <c r="I468" s="23"/>
      <c r="J468" s="23"/>
      <c r="K468" s="23"/>
      <c r="L468" s="23"/>
      <c r="M468" s="23"/>
      <c r="N468" s="23"/>
      <c r="O468" s="23"/>
      <c r="P468" s="23"/>
      <c r="Q468" s="23"/>
      <c r="R468" s="23"/>
      <c r="S468" s="23"/>
      <c r="T468" s="2"/>
      <c r="U468" s="2"/>
      <c r="V468" s="2"/>
      <c r="W468" s="2"/>
      <c r="X468" s="2"/>
      <c r="Y468" s="2"/>
      <c r="Z468" s="2"/>
      <c r="AA468" s="2"/>
      <c r="AB468" s="2"/>
      <c r="AC468" s="2"/>
    </row>
    <row r="469" spans="1:29" ht="69" x14ac:dyDescent="0.3">
      <c r="A469" s="20">
        <v>2</v>
      </c>
      <c r="B469" s="21" t="s">
        <v>1437</v>
      </c>
      <c r="C469" s="16" t="s">
        <v>285</v>
      </c>
      <c r="D469" s="22" t="s">
        <v>1345</v>
      </c>
      <c r="E469" s="22" t="s">
        <v>1438</v>
      </c>
      <c r="F469" s="22" t="s">
        <v>1350</v>
      </c>
      <c r="G469" s="19"/>
      <c r="H469" s="11">
        <f t="shared" si="22"/>
        <v>0</v>
      </c>
      <c r="I469" s="23"/>
      <c r="J469" s="23"/>
      <c r="K469" s="23"/>
      <c r="L469" s="23"/>
      <c r="M469" s="23"/>
      <c r="N469" s="23"/>
      <c r="O469" s="23"/>
      <c r="P469" s="23"/>
      <c r="Q469" s="23"/>
      <c r="R469" s="23"/>
      <c r="S469" s="23"/>
      <c r="T469" s="2"/>
      <c r="U469" s="2"/>
      <c r="V469" s="2"/>
      <c r="W469" s="2"/>
      <c r="X469" s="2"/>
      <c r="Y469" s="2"/>
      <c r="Z469" s="2"/>
      <c r="AA469" s="2"/>
      <c r="AB469" s="2"/>
      <c r="AC469" s="2"/>
    </row>
    <row r="470" spans="1:29" ht="138" x14ac:dyDescent="0.3">
      <c r="A470" s="20">
        <v>2</v>
      </c>
      <c r="B470" s="21" t="s">
        <v>1439</v>
      </c>
      <c r="C470" s="16" t="s">
        <v>1422</v>
      </c>
      <c r="D470" s="22" t="s">
        <v>1345</v>
      </c>
      <c r="E470" s="22" t="s">
        <v>1440</v>
      </c>
      <c r="F470" s="22" t="s">
        <v>1350</v>
      </c>
      <c r="G470" s="19"/>
      <c r="H470" s="11">
        <f t="shared" si="22"/>
        <v>0</v>
      </c>
      <c r="I470" s="23"/>
      <c r="J470" s="23"/>
      <c r="K470" s="23"/>
      <c r="L470" s="23"/>
      <c r="M470" s="23"/>
      <c r="N470" s="23"/>
      <c r="O470" s="23"/>
      <c r="P470" s="23"/>
      <c r="Q470" s="23"/>
      <c r="R470" s="23"/>
      <c r="S470" s="23"/>
      <c r="T470" s="2"/>
      <c r="U470" s="2"/>
      <c r="V470" s="2"/>
      <c r="W470" s="2"/>
      <c r="X470" s="2"/>
      <c r="Y470" s="2"/>
      <c r="Z470" s="2"/>
      <c r="AA470" s="2"/>
      <c r="AB470" s="2"/>
      <c r="AC470" s="2"/>
    </row>
    <row r="471" spans="1:29" ht="96.6" x14ac:dyDescent="0.3">
      <c r="A471" s="20">
        <v>2</v>
      </c>
      <c r="B471" s="21" t="s">
        <v>1441</v>
      </c>
      <c r="C471" s="16" t="s">
        <v>1425</v>
      </c>
      <c r="D471" s="22" t="s">
        <v>1345</v>
      </c>
      <c r="E471" s="22" t="s">
        <v>1426</v>
      </c>
      <c r="F471" s="22" t="s">
        <v>1350</v>
      </c>
      <c r="G471" s="19"/>
      <c r="H471" s="11">
        <f t="shared" si="22"/>
        <v>0</v>
      </c>
      <c r="I471" s="23"/>
      <c r="J471" s="23"/>
      <c r="K471" s="23"/>
      <c r="L471" s="23"/>
      <c r="M471" s="23"/>
      <c r="N471" s="23"/>
      <c r="O471" s="23"/>
      <c r="P471" s="23"/>
      <c r="Q471" s="23"/>
      <c r="R471" s="23"/>
      <c r="S471" s="23"/>
      <c r="T471" s="2"/>
      <c r="U471" s="2"/>
      <c r="V471" s="2"/>
      <c r="W471" s="2"/>
      <c r="X471" s="2"/>
      <c r="Y471" s="2"/>
      <c r="Z471" s="2"/>
      <c r="AA471" s="2"/>
      <c r="AB471" s="2"/>
      <c r="AC471" s="2"/>
    </row>
    <row r="472" spans="1:29" ht="82.8" x14ac:dyDescent="0.3">
      <c r="A472" s="20">
        <v>2</v>
      </c>
      <c r="B472" s="21" t="s">
        <v>1442</v>
      </c>
      <c r="C472" s="16" t="s">
        <v>1443</v>
      </c>
      <c r="D472" s="22" t="s">
        <v>1345</v>
      </c>
      <c r="E472" s="22" t="s">
        <v>1444</v>
      </c>
      <c r="F472" s="22" t="s">
        <v>1445</v>
      </c>
      <c r="G472" s="19"/>
      <c r="H472" s="11">
        <f t="shared" si="22"/>
        <v>0</v>
      </c>
      <c r="I472" s="23"/>
      <c r="J472" s="23"/>
      <c r="K472" s="23"/>
      <c r="L472" s="23"/>
      <c r="M472" s="23"/>
      <c r="N472" s="23"/>
      <c r="O472" s="23"/>
      <c r="P472" s="23"/>
      <c r="Q472" s="23"/>
      <c r="R472" s="23"/>
      <c r="S472" s="23"/>
      <c r="T472" s="2"/>
      <c r="U472" s="2"/>
      <c r="V472" s="2"/>
      <c r="W472" s="2"/>
      <c r="X472" s="2"/>
      <c r="Y472" s="2"/>
      <c r="Z472" s="2"/>
      <c r="AA472" s="2"/>
      <c r="AB472" s="2"/>
      <c r="AC472" s="2"/>
    </row>
    <row r="473" spans="1:29" ht="82.8" x14ac:dyDescent="0.3">
      <c r="A473" s="20">
        <v>2</v>
      </c>
      <c r="B473" s="21" t="s">
        <v>1446</v>
      </c>
      <c r="C473" s="16" t="s">
        <v>1411</v>
      </c>
      <c r="D473" s="22" t="s">
        <v>1345</v>
      </c>
      <c r="E473" s="22" t="s">
        <v>1447</v>
      </c>
      <c r="F473" s="22" t="s">
        <v>1445</v>
      </c>
      <c r="G473" s="18" t="s">
        <v>1448</v>
      </c>
      <c r="H473" s="11">
        <f t="shared" si="22"/>
        <v>1000</v>
      </c>
      <c r="I473" s="23">
        <v>1000</v>
      </c>
      <c r="J473" s="23"/>
      <c r="K473" s="23"/>
      <c r="L473" s="23"/>
      <c r="M473" s="23"/>
      <c r="N473" s="23"/>
      <c r="O473" s="23"/>
      <c r="P473" s="23"/>
      <c r="Q473" s="23"/>
      <c r="R473" s="23"/>
      <c r="S473" s="23"/>
      <c r="T473" s="2"/>
      <c r="U473" s="2"/>
      <c r="V473" s="2"/>
      <c r="W473" s="2"/>
      <c r="X473" s="2"/>
      <c r="Y473" s="2"/>
      <c r="Z473" s="2"/>
      <c r="AA473" s="2"/>
      <c r="AB473" s="2"/>
      <c r="AC473" s="2"/>
    </row>
    <row r="474" spans="1:29" ht="82.8" x14ac:dyDescent="0.3">
      <c r="A474" s="20">
        <v>2</v>
      </c>
      <c r="B474" s="21" t="s">
        <v>1449</v>
      </c>
      <c r="C474" s="16" t="s">
        <v>1414</v>
      </c>
      <c r="D474" s="22" t="s">
        <v>1345</v>
      </c>
      <c r="E474" s="22" t="s">
        <v>1450</v>
      </c>
      <c r="F474" s="22" t="s">
        <v>1445</v>
      </c>
      <c r="G474" s="19"/>
      <c r="H474" s="11">
        <f t="shared" si="22"/>
        <v>0</v>
      </c>
      <c r="I474" s="23"/>
      <c r="J474" s="23"/>
      <c r="K474" s="23"/>
      <c r="L474" s="23"/>
      <c r="M474" s="23"/>
      <c r="N474" s="23"/>
      <c r="O474" s="23"/>
      <c r="P474" s="23"/>
      <c r="Q474" s="23"/>
      <c r="R474" s="23"/>
      <c r="S474" s="23"/>
      <c r="T474" s="2"/>
      <c r="U474" s="2"/>
      <c r="V474" s="2"/>
      <c r="W474" s="2"/>
      <c r="X474" s="2"/>
      <c r="Y474" s="2"/>
      <c r="Z474" s="2"/>
      <c r="AA474" s="2"/>
      <c r="AB474" s="2"/>
      <c r="AC474" s="2"/>
    </row>
    <row r="475" spans="1:29" ht="69" x14ac:dyDescent="0.3">
      <c r="A475" s="20">
        <v>2</v>
      </c>
      <c r="B475" s="21" t="s">
        <v>1451</v>
      </c>
      <c r="C475" s="16" t="s">
        <v>1417</v>
      </c>
      <c r="D475" s="22" t="s">
        <v>1345</v>
      </c>
      <c r="E475" s="22" t="s">
        <v>1452</v>
      </c>
      <c r="F475" s="22" t="s">
        <v>1445</v>
      </c>
      <c r="G475" s="19"/>
      <c r="H475" s="11">
        <f t="shared" si="22"/>
        <v>0</v>
      </c>
      <c r="I475" s="23"/>
      <c r="J475" s="23"/>
      <c r="K475" s="23"/>
      <c r="L475" s="23"/>
      <c r="M475" s="23"/>
      <c r="N475" s="23"/>
      <c r="O475" s="23"/>
      <c r="P475" s="23"/>
      <c r="Q475" s="23"/>
      <c r="R475" s="23"/>
      <c r="S475" s="23"/>
      <c r="T475" s="2"/>
      <c r="U475" s="2"/>
      <c r="V475" s="2"/>
      <c r="W475" s="2"/>
      <c r="X475" s="2"/>
      <c r="Y475" s="2"/>
      <c r="Z475" s="2"/>
      <c r="AA475" s="2"/>
      <c r="AB475" s="2"/>
      <c r="AC475" s="2"/>
    </row>
    <row r="476" spans="1:29" ht="69" x14ac:dyDescent="0.3">
      <c r="A476" s="20">
        <v>2</v>
      </c>
      <c r="B476" s="21" t="s">
        <v>1453</v>
      </c>
      <c r="C476" s="16" t="s">
        <v>285</v>
      </c>
      <c r="D476" s="22" t="s">
        <v>1345</v>
      </c>
      <c r="E476" s="22" t="s">
        <v>1454</v>
      </c>
      <c r="F476" s="22" t="s">
        <v>1445</v>
      </c>
      <c r="G476" s="19"/>
      <c r="H476" s="11">
        <f t="shared" si="22"/>
        <v>0</v>
      </c>
      <c r="I476" s="23"/>
      <c r="J476" s="23"/>
      <c r="K476" s="23"/>
      <c r="L476" s="23"/>
      <c r="M476" s="23"/>
      <c r="N476" s="23"/>
      <c r="O476" s="23"/>
      <c r="P476" s="23"/>
      <c r="Q476" s="23"/>
      <c r="R476" s="23"/>
      <c r="S476" s="23"/>
      <c r="T476" s="2"/>
      <c r="U476" s="2"/>
      <c r="V476" s="2"/>
      <c r="W476" s="2"/>
      <c r="X476" s="2"/>
      <c r="Y476" s="2"/>
      <c r="Z476" s="2"/>
      <c r="AA476" s="2"/>
      <c r="AB476" s="2"/>
      <c r="AC476" s="2"/>
    </row>
    <row r="477" spans="1:29" ht="138" x14ac:dyDescent="0.3">
      <c r="A477" s="20">
        <v>2</v>
      </c>
      <c r="B477" s="21" t="s">
        <v>1455</v>
      </c>
      <c r="C477" s="16" t="s">
        <v>1422</v>
      </c>
      <c r="D477" s="22" t="s">
        <v>1345</v>
      </c>
      <c r="E477" s="22" t="s">
        <v>1456</v>
      </c>
      <c r="F477" s="22" t="s">
        <v>1445</v>
      </c>
      <c r="G477" s="19"/>
      <c r="H477" s="11">
        <f t="shared" si="22"/>
        <v>0</v>
      </c>
      <c r="I477" s="23"/>
      <c r="J477" s="23"/>
      <c r="K477" s="23"/>
      <c r="L477" s="23"/>
      <c r="M477" s="23"/>
      <c r="N477" s="23"/>
      <c r="O477" s="23"/>
      <c r="P477" s="23"/>
      <c r="Q477" s="23"/>
      <c r="R477" s="23"/>
      <c r="S477" s="23"/>
      <c r="T477" s="2"/>
      <c r="U477" s="2"/>
      <c r="V477" s="2"/>
      <c r="W477" s="2"/>
      <c r="X477" s="2"/>
      <c r="Y477" s="2"/>
      <c r="Z477" s="2"/>
      <c r="AA477" s="2"/>
      <c r="AB477" s="2"/>
      <c r="AC477" s="2"/>
    </row>
    <row r="478" spans="1:29" ht="96.6" x14ac:dyDescent="0.3">
      <c r="A478" s="20">
        <v>2</v>
      </c>
      <c r="B478" s="21" t="s">
        <v>1457</v>
      </c>
      <c r="C478" s="16" t="s">
        <v>1425</v>
      </c>
      <c r="D478" s="22" t="s">
        <v>1345</v>
      </c>
      <c r="E478" s="22" t="s">
        <v>1426</v>
      </c>
      <c r="F478" s="22" t="s">
        <v>1445</v>
      </c>
      <c r="G478" s="19"/>
      <c r="H478" s="11">
        <f t="shared" si="22"/>
        <v>0</v>
      </c>
      <c r="I478" s="23"/>
      <c r="J478" s="23"/>
      <c r="K478" s="23"/>
      <c r="L478" s="23"/>
      <c r="M478" s="23"/>
      <c r="N478" s="23"/>
      <c r="O478" s="23"/>
      <c r="P478" s="23"/>
      <c r="Q478" s="23"/>
      <c r="R478" s="23"/>
      <c r="S478" s="23"/>
      <c r="T478" s="2"/>
      <c r="U478" s="2"/>
      <c r="V478" s="2"/>
      <c r="W478" s="2"/>
      <c r="X478" s="2"/>
      <c r="Y478" s="2"/>
      <c r="Z478" s="2"/>
      <c r="AA478" s="2"/>
      <c r="AB478" s="2"/>
      <c r="AC478" s="2"/>
    </row>
    <row r="479" spans="1:29" ht="69" x14ac:dyDescent="0.3">
      <c r="A479" s="20">
        <v>2</v>
      </c>
      <c r="B479" s="21" t="s">
        <v>1458</v>
      </c>
      <c r="C479" s="16" t="s">
        <v>1459</v>
      </c>
      <c r="D479" s="22" t="s">
        <v>1345</v>
      </c>
      <c r="E479" s="22" t="s">
        <v>1460</v>
      </c>
      <c r="F479" s="22" t="s">
        <v>1350</v>
      </c>
      <c r="G479" s="19"/>
      <c r="H479" s="11">
        <f t="shared" si="22"/>
        <v>0</v>
      </c>
      <c r="I479" s="23"/>
      <c r="J479" s="23"/>
      <c r="K479" s="23"/>
      <c r="L479" s="23"/>
      <c r="M479" s="23"/>
      <c r="N479" s="23"/>
      <c r="O479" s="23"/>
      <c r="P479" s="23"/>
      <c r="Q479" s="23"/>
      <c r="R479" s="23"/>
      <c r="S479" s="23"/>
      <c r="T479" s="2"/>
      <c r="U479" s="2"/>
      <c r="V479" s="2"/>
      <c r="W479" s="2"/>
      <c r="X479" s="2"/>
      <c r="Y479" s="2"/>
      <c r="Z479" s="2"/>
      <c r="AA479" s="2"/>
      <c r="AB479" s="2"/>
      <c r="AC479" s="2"/>
    </row>
    <row r="480" spans="1:29" ht="96.6" x14ac:dyDescent="0.3">
      <c r="A480" s="20">
        <v>2</v>
      </c>
      <c r="B480" s="21" t="s">
        <v>1461</v>
      </c>
      <c r="C480" s="16" t="s">
        <v>1411</v>
      </c>
      <c r="D480" s="22" t="s">
        <v>1345</v>
      </c>
      <c r="E480" s="22" t="s">
        <v>1462</v>
      </c>
      <c r="F480" s="22" t="s">
        <v>1350</v>
      </c>
      <c r="G480" s="19"/>
      <c r="H480" s="11">
        <f t="shared" si="22"/>
        <v>0</v>
      </c>
      <c r="I480" s="23"/>
      <c r="J480" s="23"/>
      <c r="K480" s="23"/>
      <c r="L480" s="23"/>
      <c r="M480" s="23"/>
      <c r="N480" s="23"/>
      <c r="O480" s="23"/>
      <c r="P480" s="23"/>
      <c r="Q480" s="23"/>
      <c r="R480" s="23"/>
      <c r="S480" s="23"/>
      <c r="T480" s="2"/>
      <c r="U480" s="2"/>
      <c r="V480" s="2"/>
      <c r="W480" s="2"/>
      <c r="X480" s="2"/>
      <c r="Y480" s="2"/>
      <c r="Z480" s="2"/>
      <c r="AA480" s="2"/>
      <c r="AB480" s="2"/>
      <c r="AC480" s="2"/>
    </row>
    <row r="481" spans="1:29" ht="96.6" x14ac:dyDescent="0.3">
      <c r="A481" s="20">
        <v>2</v>
      </c>
      <c r="B481" s="21" t="s">
        <v>1463</v>
      </c>
      <c r="C481" s="16" t="s">
        <v>1414</v>
      </c>
      <c r="D481" s="22" t="s">
        <v>1345</v>
      </c>
      <c r="E481" s="22" t="s">
        <v>1464</v>
      </c>
      <c r="F481" s="22" t="s">
        <v>1350</v>
      </c>
      <c r="G481" s="19"/>
      <c r="H481" s="11">
        <f t="shared" si="22"/>
        <v>0</v>
      </c>
      <c r="I481" s="23"/>
      <c r="J481" s="23"/>
      <c r="K481" s="23"/>
      <c r="L481" s="23"/>
      <c r="M481" s="23"/>
      <c r="N481" s="23"/>
      <c r="O481" s="23"/>
      <c r="P481" s="23"/>
      <c r="Q481" s="23"/>
      <c r="R481" s="23"/>
      <c r="S481" s="23"/>
      <c r="T481" s="2"/>
      <c r="U481" s="2"/>
      <c r="V481" s="2"/>
      <c r="W481" s="2"/>
      <c r="X481" s="2"/>
      <c r="Y481" s="2"/>
      <c r="Z481" s="2"/>
      <c r="AA481" s="2"/>
      <c r="AB481" s="2"/>
      <c r="AC481" s="2"/>
    </row>
    <row r="482" spans="1:29" ht="82.8" x14ac:dyDescent="0.3">
      <c r="A482" s="20">
        <v>2</v>
      </c>
      <c r="B482" s="21" t="s">
        <v>1465</v>
      </c>
      <c r="C482" s="16" t="s">
        <v>1417</v>
      </c>
      <c r="D482" s="22" t="s">
        <v>1345</v>
      </c>
      <c r="E482" s="22" t="s">
        <v>1466</v>
      </c>
      <c r="F482" s="22" t="s">
        <v>1350</v>
      </c>
      <c r="G482" s="19"/>
      <c r="H482" s="11">
        <f t="shared" si="22"/>
        <v>0</v>
      </c>
      <c r="I482" s="23"/>
      <c r="J482" s="23"/>
      <c r="K482" s="23"/>
      <c r="L482" s="23"/>
      <c r="M482" s="23"/>
      <c r="N482" s="23"/>
      <c r="O482" s="23"/>
      <c r="P482" s="23"/>
      <c r="Q482" s="23"/>
      <c r="R482" s="23"/>
      <c r="S482" s="23"/>
      <c r="T482" s="2"/>
      <c r="U482" s="2"/>
      <c r="V482" s="2"/>
      <c r="W482" s="2"/>
      <c r="X482" s="2"/>
      <c r="Y482" s="2"/>
      <c r="Z482" s="2"/>
      <c r="AA482" s="2"/>
      <c r="AB482" s="2"/>
      <c r="AC482" s="2"/>
    </row>
    <row r="483" spans="1:29" ht="82.8" x14ac:dyDescent="0.3">
      <c r="A483" s="20">
        <v>2</v>
      </c>
      <c r="B483" s="21" t="s">
        <v>1467</v>
      </c>
      <c r="C483" s="16" t="s">
        <v>285</v>
      </c>
      <c r="D483" s="22" t="s">
        <v>1345</v>
      </c>
      <c r="E483" s="22" t="s">
        <v>1468</v>
      </c>
      <c r="F483" s="22" t="s">
        <v>1350</v>
      </c>
      <c r="G483" s="19"/>
      <c r="H483" s="11">
        <f t="shared" si="22"/>
        <v>0</v>
      </c>
      <c r="I483" s="23"/>
      <c r="J483" s="23"/>
      <c r="K483" s="23"/>
      <c r="L483" s="23"/>
      <c r="M483" s="23"/>
      <c r="N483" s="23"/>
      <c r="O483" s="23"/>
      <c r="P483" s="23"/>
      <c r="Q483" s="23"/>
      <c r="R483" s="23"/>
      <c r="S483" s="23"/>
      <c r="T483" s="2"/>
      <c r="U483" s="2"/>
      <c r="V483" s="2"/>
      <c r="W483" s="2"/>
      <c r="X483" s="2"/>
      <c r="Y483" s="2"/>
      <c r="Z483" s="2"/>
      <c r="AA483" s="2"/>
      <c r="AB483" s="2"/>
      <c r="AC483" s="2"/>
    </row>
    <row r="484" spans="1:29" ht="138" x14ac:dyDescent="0.3">
      <c r="A484" s="20">
        <v>2</v>
      </c>
      <c r="B484" s="21" t="s">
        <v>1469</v>
      </c>
      <c r="C484" s="16" t="s">
        <v>1422</v>
      </c>
      <c r="D484" s="22" t="s">
        <v>1345</v>
      </c>
      <c r="E484" s="22" t="s">
        <v>1470</v>
      </c>
      <c r="F484" s="22" t="s">
        <v>1350</v>
      </c>
      <c r="G484" s="19"/>
      <c r="H484" s="11">
        <f t="shared" si="22"/>
        <v>0</v>
      </c>
      <c r="I484" s="23"/>
      <c r="J484" s="23"/>
      <c r="K484" s="23"/>
      <c r="L484" s="23"/>
      <c r="M484" s="23"/>
      <c r="N484" s="23"/>
      <c r="O484" s="23"/>
      <c r="P484" s="23"/>
      <c r="Q484" s="23"/>
      <c r="R484" s="23"/>
      <c r="S484" s="23"/>
      <c r="T484" s="2"/>
      <c r="U484" s="2"/>
      <c r="V484" s="2"/>
      <c r="W484" s="2"/>
      <c r="X484" s="2"/>
      <c r="Y484" s="2"/>
      <c r="Z484" s="2"/>
      <c r="AA484" s="2"/>
      <c r="AB484" s="2"/>
      <c r="AC484" s="2"/>
    </row>
    <row r="485" spans="1:29" ht="96.6" x14ac:dyDescent="0.3">
      <c r="A485" s="20">
        <v>2</v>
      </c>
      <c r="B485" s="21" t="s">
        <v>1471</v>
      </c>
      <c r="C485" s="16" t="s">
        <v>1425</v>
      </c>
      <c r="D485" s="22" t="s">
        <v>1345</v>
      </c>
      <c r="E485" s="22" t="s">
        <v>1426</v>
      </c>
      <c r="F485" s="22" t="s">
        <v>1350</v>
      </c>
      <c r="G485" s="19"/>
      <c r="H485" s="11">
        <f t="shared" si="22"/>
        <v>0</v>
      </c>
      <c r="I485" s="23"/>
      <c r="J485" s="23"/>
      <c r="K485" s="23"/>
      <c r="L485" s="23"/>
      <c r="M485" s="23"/>
      <c r="N485" s="23"/>
      <c r="O485" s="23"/>
      <c r="P485" s="23"/>
      <c r="Q485" s="23"/>
      <c r="R485" s="23"/>
      <c r="S485" s="23"/>
      <c r="T485" s="2"/>
      <c r="U485" s="2"/>
      <c r="V485" s="2"/>
      <c r="W485" s="2"/>
      <c r="X485" s="2"/>
      <c r="Y485" s="2"/>
      <c r="Z485" s="2"/>
      <c r="AA485" s="2"/>
      <c r="AB485" s="2"/>
      <c r="AC485" s="2"/>
    </row>
    <row r="486" spans="1:29" ht="69" x14ac:dyDescent="0.3">
      <c r="A486" s="20">
        <v>2</v>
      </c>
      <c r="B486" s="21" t="s">
        <v>1472</v>
      </c>
      <c r="C486" s="16" t="s">
        <v>1473</v>
      </c>
      <c r="D486" s="22" t="s">
        <v>1345</v>
      </c>
      <c r="E486" s="22" t="s">
        <v>1474</v>
      </c>
      <c r="F486" s="22" t="s">
        <v>1475</v>
      </c>
      <c r="G486" s="18" t="s">
        <v>1476</v>
      </c>
      <c r="H486" s="11">
        <f t="shared" si="22"/>
        <v>60000000</v>
      </c>
      <c r="I486" s="23">
        <v>60000000</v>
      </c>
      <c r="J486" s="23"/>
      <c r="K486" s="23"/>
      <c r="L486" s="23"/>
      <c r="M486" s="23"/>
      <c r="N486" s="23"/>
      <c r="O486" s="23"/>
      <c r="P486" s="23"/>
      <c r="Q486" s="23"/>
      <c r="R486" s="23"/>
      <c r="S486" s="23"/>
      <c r="T486" s="2"/>
      <c r="U486" s="2"/>
      <c r="V486" s="2"/>
      <c r="W486" s="2"/>
      <c r="X486" s="2"/>
      <c r="Y486" s="2"/>
      <c r="Z486" s="2"/>
      <c r="AA486" s="2"/>
      <c r="AB486" s="2"/>
      <c r="AC486" s="2"/>
    </row>
    <row r="487" spans="1:29" ht="96.6" x14ac:dyDescent="0.3">
      <c r="A487" s="20">
        <v>2</v>
      </c>
      <c r="B487" s="21" t="s">
        <v>1477</v>
      </c>
      <c r="C487" s="16" t="s">
        <v>1411</v>
      </c>
      <c r="D487" s="22" t="s">
        <v>1345</v>
      </c>
      <c r="E487" s="22" t="s">
        <v>1478</v>
      </c>
      <c r="F487" s="22" t="s">
        <v>1475</v>
      </c>
      <c r="G487" s="19"/>
      <c r="H487" s="11">
        <f t="shared" si="22"/>
        <v>0</v>
      </c>
      <c r="I487" s="23"/>
      <c r="J487" s="23"/>
      <c r="K487" s="23"/>
      <c r="L487" s="23"/>
      <c r="M487" s="23"/>
      <c r="N487" s="23"/>
      <c r="O487" s="23"/>
      <c r="P487" s="23"/>
      <c r="Q487" s="23"/>
      <c r="R487" s="23"/>
      <c r="S487" s="23"/>
      <c r="T487" s="2"/>
      <c r="U487" s="2"/>
      <c r="V487" s="2"/>
      <c r="W487" s="2"/>
      <c r="X487" s="2"/>
      <c r="Y487" s="2"/>
      <c r="Z487" s="2"/>
      <c r="AA487" s="2"/>
      <c r="AB487" s="2"/>
      <c r="AC487" s="2"/>
    </row>
    <row r="488" spans="1:29" ht="96.6" x14ac:dyDescent="0.3">
      <c r="A488" s="20">
        <v>2</v>
      </c>
      <c r="B488" s="21" t="s">
        <v>1479</v>
      </c>
      <c r="C488" s="16" t="s">
        <v>1414</v>
      </c>
      <c r="D488" s="22" t="s">
        <v>1345</v>
      </c>
      <c r="E488" s="22" t="s">
        <v>1480</v>
      </c>
      <c r="F488" s="22" t="s">
        <v>1475</v>
      </c>
      <c r="G488" s="19"/>
      <c r="H488" s="11">
        <f t="shared" si="22"/>
        <v>0</v>
      </c>
      <c r="I488" s="23"/>
      <c r="J488" s="23"/>
      <c r="K488" s="23"/>
      <c r="L488" s="23"/>
      <c r="M488" s="23"/>
      <c r="N488" s="23"/>
      <c r="O488" s="23"/>
      <c r="P488" s="23"/>
      <c r="Q488" s="23"/>
      <c r="R488" s="23"/>
      <c r="S488" s="23"/>
      <c r="T488" s="2"/>
      <c r="U488" s="2"/>
      <c r="V488" s="2"/>
      <c r="W488" s="2"/>
      <c r="X488" s="2"/>
      <c r="Y488" s="2"/>
      <c r="Z488" s="2"/>
      <c r="AA488" s="2"/>
      <c r="AB488" s="2"/>
      <c r="AC488" s="2"/>
    </row>
    <row r="489" spans="1:29" ht="82.8" x14ac:dyDescent="0.3">
      <c r="A489" s="20">
        <v>2</v>
      </c>
      <c r="B489" s="21" t="s">
        <v>1481</v>
      </c>
      <c r="C489" s="16" t="s">
        <v>1417</v>
      </c>
      <c r="D489" s="22" t="s">
        <v>1345</v>
      </c>
      <c r="E489" s="22" t="s">
        <v>1466</v>
      </c>
      <c r="F489" s="22" t="s">
        <v>1475</v>
      </c>
      <c r="G489" s="19"/>
      <c r="H489" s="11">
        <f t="shared" si="22"/>
        <v>0</v>
      </c>
      <c r="I489" s="23"/>
      <c r="J489" s="23"/>
      <c r="K489" s="23"/>
      <c r="L489" s="23"/>
      <c r="M489" s="23"/>
      <c r="N489" s="23"/>
      <c r="O489" s="23"/>
      <c r="P489" s="23"/>
      <c r="Q489" s="23"/>
      <c r="R489" s="23"/>
      <c r="S489" s="23"/>
      <c r="T489" s="2"/>
      <c r="U489" s="2"/>
      <c r="V489" s="2"/>
      <c r="W489" s="2"/>
      <c r="X489" s="2"/>
      <c r="Y489" s="2"/>
      <c r="Z489" s="2"/>
      <c r="AA489" s="2"/>
      <c r="AB489" s="2"/>
      <c r="AC489" s="2"/>
    </row>
    <row r="490" spans="1:29" ht="82.8" x14ac:dyDescent="0.3">
      <c r="A490" s="20">
        <v>2</v>
      </c>
      <c r="B490" s="21" t="s">
        <v>1482</v>
      </c>
      <c r="C490" s="16" t="s">
        <v>285</v>
      </c>
      <c r="D490" s="22" t="s">
        <v>1345</v>
      </c>
      <c r="E490" s="22" t="s">
        <v>1483</v>
      </c>
      <c r="F490" s="22" t="s">
        <v>1475</v>
      </c>
      <c r="G490" s="19"/>
      <c r="H490" s="11">
        <f t="shared" si="22"/>
        <v>0</v>
      </c>
      <c r="I490" s="23"/>
      <c r="J490" s="23"/>
      <c r="K490" s="23"/>
      <c r="L490" s="23"/>
      <c r="M490" s="23"/>
      <c r="N490" s="23"/>
      <c r="O490" s="23"/>
      <c r="P490" s="23"/>
      <c r="Q490" s="23"/>
      <c r="R490" s="23"/>
      <c r="S490" s="23"/>
      <c r="T490" s="2"/>
      <c r="U490" s="2"/>
      <c r="V490" s="2"/>
      <c r="W490" s="2"/>
      <c r="X490" s="2"/>
      <c r="Y490" s="2"/>
      <c r="Z490" s="2"/>
      <c r="AA490" s="2"/>
      <c r="AB490" s="2"/>
      <c r="AC490" s="2"/>
    </row>
    <row r="491" spans="1:29" ht="138" x14ac:dyDescent="0.3">
      <c r="A491" s="20">
        <v>2</v>
      </c>
      <c r="B491" s="21" t="s">
        <v>1484</v>
      </c>
      <c r="C491" s="16" t="s">
        <v>1422</v>
      </c>
      <c r="D491" s="22" t="s">
        <v>1345</v>
      </c>
      <c r="E491" s="22" t="s">
        <v>1485</v>
      </c>
      <c r="F491" s="22" t="s">
        <v>1475</v>
      </c>
      <c r="G491" s="19"/>
      <c r="H491" s="11">
        <f t="shared" si="22"/>
        <v>0</v>
      </c>
      <c r="I491" s="23"/>
      <c r="J491" s="23"/>
      <c r="K491" s="23"/>
      <c r="L491" s="23"/>
      <c r="M491" s="23"/>
      <c r="N491" s="23"/>
      <c r="O491" s="23"/>
      <c r="P491" s="23"/>
      <c r="Q491" s="23"/>
      <c r="R491" s="23"/>
      <c r="S491" s="23"/>
      <c r="T491" s="2"/>
      <c r="U491" s="2"/>
      <c r="V491" s="2"/>
      <c r="W491" s="2"/>
      <c r="X491" s="2"/>
      <c r="Y491" s="2"/>
      <c r="Z491" s="2"/>
      <c r="AA491" s="2"/>
      <c r="AB491" s="2"/>
      <c r="AC491" s="2"/>
    </row>
    <row r="492" spans="1:29" ht="96.6" x14ac:dyDescent="0.3">
      <c r="A492" s="20">
        <v>2</v>
      </c>
      <c r="B492" s="21" t="s">
        <v>1486</v>
      </c>
      <c r="C492" s="16" t="s">
        <v>1425</v>
      </c>
      <c r="D492" s="22" t="s">
        <v>1345</v>
      </c>
      <c r="E492" s="22" t="s">
        <v>1426</v>
      </c>
      <c r="F492" s="22" t="s">
        <v>1475</v>
      </c>
      <c r="G492" s="19"/>
      <c r="H492" s="11">
        <f t="shared" si="22"/>
        <v>0</v>
      </c>
      <c r="I492" s="23"/>
      <c r="J492" s="23"/>
      <c r="K492" s="23"/>
      <c r="L492" s="23"/>
      <c r="M492" s="23"/>
      <c r="N492" s="23"/>
      <c r="O492" s="23"/>
      <c r="P492" s="23"/>
      <c r="Q492" s="23"/>
      <c r="R492" s="23"/>
      <c r="S492" s="23"/>
      <c r="T492" s="2"/>
      <c r="U492" s="2"/>
      <c r="V492" s="2"/>
      <c r="W492" s="2"/>
      <c r="X492" s="2"/>
      <c r="Y492" s="2"/>
      <c r="Z492" s="2"/>
      <c r="AA492" s="2"/>
      <c r="AB492" s="2"/>
      <c r="AC492" s="2"/>
    </row>
    <row r="493" spans="1:29" ht="124.2" x14ac:dyDescent="0.3">
      <c r="A493" s="20">
        <v>3</v>
      </c>
      <c r="B493" s="21" t="s">
        <v>1487</v>
      </c>
      <c r="C493" s="16" t="s">
        <v>1488</v>
      </c>
      <c r="D493" s="22" t="s">
        <v>1345</v>
      </c>
      <c r="E493" s="22" t="s">
        <v>1489</v>
      </c>
      <c r="F493" s="22" t="s">
        <v>1490</v>
      </c>
      <c r="G493" s="18" t="s">
        <v>1491</v>
      </c>
      <c r="H493" s="11">
        <f t="shared" si="22"/>
        <v>60000000</v>
      </c>
      <c r="I493" s="23">
        <v>60000000</v>
      </c>
      <c r="J493" s="23"/>
      <c r="K493" s="23"/>
      <c r="L493" s="23"/>
      <c r="M493" s="23"/>
      <c r="N493" s="23"/>
      <c r="O493" s="23"/>
      <c r="P493" s="23"/>
      <c r="Q493" s="23"/>
      <c r="R493" s="23"/>
      <c r="S493" s="23"/>
      <c r="T493" s="2"/>
      <c r="U493" s="2"/>
      <c r="V493" s="2"/>
      <c r="W493" s="2"/>
      <c r="X493" s="2"/>
      <c r="Y493" s="2"/>
      <c r="Z493" s="2"/>
      <c r="AA493" s="2"/>
      <c r="AB493" s="2"/>
      <c r="AC493" s="2"/>
    </row>
    <row r="494" spans="1:29" ht="82.8" x14ac:dyDescent="0.3">
      <c r="A494" s="20">
        <v>2</v>
      </c>
      <c r="B494" s="21" t="s">
        <v>1492</v>
      </c>
      <c r="C494" s="16" t="s">
        <v>1493</v>
      </c>
      <c r="D494" s="22" t="s">
        <v>1345</v>
      </c>
      <c r="E494" s="22" t="s">
        <v>1494</v>
      </c>
      <c r="F494" s="22" t="s">
        <v>1495</v>
      </c>
      <c r="G494" s="18" t="s">
        <v>1496</v>
      </c>
      <c r="H494" s="11">
        <f t="shared" si="22"/>
        <v>60000000</v>
      </c>
      <c r="I494" s="23">
        <v>60000000</v>
      </c>
      <c r="J494" s="23"/>
      <c r="K494" s="23"/>
      <c r="L494" s="23"/>
      <c r="M494" s="23"/>
      <c r="N494" s="23"/>
      <c r="O494" s="23"/>
      <c r="P494" s="23"/>
      <c r="Q494" s="23"/>
      <c r="R494" s="23"/>
      <c r="S494" s="23"/>
      <c r="T494" s="2"/>
      <c r="U494" s="2"/>
      <c r="V494" s="2"/>
      <c r="W494" s="2"/>
      <c r="X494" s="2"/>
      <c r="Y494" s="2"/>
      <c r="Z494" s="2"/>
      <c r="AA494" s="2"/>
      <c r="AB494" s="2"/>
      <c r="AC494" s="2"/>
    </row>
    <row r="495" spans="1:29" ht="82.8" x14ac:dyDescent="0.3">
      <c r="A495" s="20">
        <v>2</v>
      </c>
      <c r="B495" s="21" t="s">
        <v>1497</v>
      </c>
      <c r="C495" s="16" t="s">
        <v>1498</v>
      </c>
      <c r="D495" s="22" t="s">
        <v>1345</v>
      </c>
      <c r="E495" s="22" t="s">
        <v>1499</v>
      </c>
      <c r="F495" s="22" t="s">
        <v>1500</v>
      </c>
      <c r="G495" s="18" t="s">
        <v>1501</v>
      </c>
      <c r="H495" s="11">
        <f t="shared" si="22"/>
        <v>60000000</v>
      </c>
      <c r="I495" s="23">
        <v>60000000</v>
      </c>
      <c r="J495" s="23"/>
      <c r="K495" s="23"/>
      <c r="L495" s="23"/>
      <c r="M495" s="23"/>
      <c r="N495" s="23"/>
      <c r="O495" s="23"/>
      <c r="P495" s="23"/>
      <c r="Q495" s="23"/>
      <c r="R495" s="23"/>
      <c r="S495" s="23"/>
      <c r="T495" s="2"/>
      <c r="U495" s="2"/>
      <c r="V495" s="2"/>
      <c r="W495" s="2"/>
      <c r="X495" s="2"/>
      <c r="Y495" s="2"/>
      <c r="Z495" s="2"/>
      <c r="AA495" s="2"/>
      <c r="AB495" s="2"/>
      <c r="AC495" s="2"/>
    </row>
    <row r="496" spans="1:29" ht="69" x14ac:dyDescent="0.3">
      <c r="A496" s="20">
        <v>2</v>
      </c>
      <c r="B496" s="21" t="s">
        <v>1502</v>
      </c>
      <c r="C496" s="16" t="s">
        <v>1503</v>
      </c>
      <c r="D496" s="22" t="s">
        <v>1345</v>
      </c>
      <c r="E496" s="22" t="s">
        <v>1504</v>
      </c>
      <c r="F496" s="22" t="s">
        <v>1200</v>
      </c>
      <c r="G496" s="19"/>
      <c r="H496" s="11">
        <f t="shared" si="22"/>
        <v>0</v>
      </c>
      <c r="I496" s="23"/>
      <c r="J496" s="23"/>
      <c r="K496" s="23"/>
      <c r="L496" s="23"/>
      <c r="M496" s="23"/>
      <c r="N496" s="23"/>
      <c r="O496" s="23"/>
      <c r="P496" s="23"/>
      <c r="Q496" s="23"/>
      <c r="R496" s="23"/>
      <c r="S496" s="23"/>
      <c r="T496" s="2"/>
      <c r="U496" s="2"/>
      <c r="V496" s="2"/>
      <c r="W496" s="2"/>
      <c r="X496" s="2"/>
      <c r="Y496" s="2"/>
      <c r="Z496" s="2"/>
      <c r="AA496" s="2"/>
      <c r="AB496" s="2"/>
      <c r="AC496" s="2"/>
    </row>
    <row r="497" spans="1:29" ht="151.80000000000001" x14ac:dyDescent="0.3">
      <c r="A497" s="20">
        <v>2</v>
      </c>
      <c r="B497" s="21" t="s">
        <v>1505</v>
      </c>
      <c r="C497" s="16" t="s">
        <v>1506</v>
      </c>
      <c r="D497" s="22" t="s">
        <v>1345</v>
      </c>
      <c r="E497" s="22" t="s">
        <v>1507</v>
      </c>
      <c r="F497" s="22" t="s">
        <v>760</v>
      </c>
      <c r="G497" s="18" t="s">
        <v>1508</v>
      </c>
      <c r="H497" s="11">
        <f t="shared" si="22"/>
        <v>70000000</v>
      </c>
      <c r="I497" s="23">
        <v>70000000</v>
      </c>
      <c r="J497" s="23"/>
      <c r="K497" s="23"/>
      <c r="L497" s="23"/>
      <c r="M497" s="23"/>
      <c r="N497" s="23"/>
      <c r="O497" s="23"/>
      <c r="P497" s="23"/>
      <c r="Q497" s="23"/>
      <c r="R497" s="23"/>
      <c r="S497" s="23"/>
      <c r="T497" s="2"/>
      <c r="U497" s="2"/>
      <c r="V497" s="2"/>
      <c r="W497" s="2"/>
      <c r="X497" s="2"/>
      <c r="Y497" s="2"/>
      <c r="Z497" s="2"/>
      <c r="AA497" s="2"/>
      <c r="AB497" s="2"/>
      <c r="AC497" s="2"/>
    </row>
    <row r="498" spans="1:29" ht="138" x14ac:dyDescent="0.3">
      <c r="A498" s="20">
        <v>2</v>
      </c>
      <c r="B498" s="21" t="s">
        <v>1509</v>
      </c>
      <c r="C498" s="16" t="s">
        <v>1422</v>
      </c>
      <c r="D498" s="22" t="s">
        <v>1345</v>
      </c>
      <c r="E498" s="22" t="s">
        <v>1485</v>
      </c>
      <c r="F498" s="22" t="s">
        <v>760</v>
      </c>
      <c r="G498" s="19"/>
      <c r="H498" s="11">
        <f t="shared" si="22"/>
        <v>0</v>
      </c>
      <c r="I498" s="23"/>
      <c r="J498" s="23"/>
      <c r="K498" s="23"/>
      <c r="L498" s="23"/>
      <c r="M498" s="23"/>
      <c r="N498" s="23"/>
      <c r="O498" s="23"/>
      <c r="P498" s="23"/>
      <c r="Q498" s="23"/>
      <c r="R498" s="23"/>
      <c r="S498" s="23"/>
      <c r="T498" s="2"/>
      <c r="U498" s="2"/>
      <c r="V498" s="2"/>
      <c r="W498" s="2"/>
      <c r="X498" s="2"/>
      <c r="Y498" s="2"/>
      <c r="Z498" s="2"/>
      <c r="AA498" s="2"/>
      <c r="AB498" s="2"/>
      <c r="AC498" s="2"/>
    </row>
    <row r="499" spans="1:29" ht="96.6" x14ac:dyDescent="0.3">
      <c r="A499" s="20">
        <v>2</v>
      </c>
      <c r="B499" s="21" t="s">
        <v>1510</v>
      </c>
      <c r="C499" s="16" t="s">
        <v>1425</v>
      </c>
      <c r="D499" s="22" t="s">
        <v>1345</v>
      </c>
      <c r="E499" s="22" t="s">
        <v>1426</v>
      </c>
      <c r="F499" s="22" t="s">
        <v>760</v>
      </c>
      <c r="G499" s="19"/>
      <c r="H499" s="11">
        <f t="shared" si="22"/>
        <v>0</v>
      </c>
      <c r="I499" s="23"/>
      <c r="J499" s="23"/>
      <c r="K499" s="23"/>
      <c r="L499" s="23"/>
      <c r="M499" s="23"/>
      <c r="N499" s="23"/>
      <c r="O499" s="23"/>
      <c r="P499" s="23"/>
      <c r="Q499" s="23"/>
      <c r="R499" s="23"/>
      <c r="S499" s="23"/>
      <c r="T499" s="2"/>
      <c r="U499" s="2"/>
      <c r="V499" s="2"/>
      <c r="W499" s="2"/>
      <c r="X499" s="2"/>
      <c r="Y499" s="2"/>
      <c r="Z499" s="2"/>
      <c r="AA499" s="2"/>
      <c r="AB499" s="2"/>
      <c r="AC499" s="2"/>
    </row>
    <row r="500" spans="1:29" ht="69" x14ac:dyDescent="0.3">
      <c r="A500" s="20">
        <v>2</v>
      </c>
      <c r="B500" s="21" t="s">
        <v>1511</v>
      </c>
      <c r="C500" s="16" t="s">
        <v>1512</v>
      </c>
      <c r="D500" s="22" t="s">
        <v>1345</v>
      </c>
      <c r="E500" s="22" t="s">
        <v>1513</v>
      </c>
      <c r="F500" s="22" t="s">
        <v>760</v>
      </c>
      <c r="G500" s="19"/>
      <c r="H500" s="11">
        <f t="shared" si="22"/>
        <v>0</v>
      </c>
      <c r="I500" s="23"/>
      <c r="J500" s="23"/>
      <c r="K500" s="23"/>
      <c r="L500" s="23"/>
      <c r="M500" s="23"/>
      <c r="N500" s="23"/>
      <c r="O500" s="23"/>
      <c r="P500" s="23"/>
      <c r="Q500" s="23"/>
      <c r="R500" s="23"/>
      <c r="S500" s="23"/>
      <c r="T500" s="2"/>
      <c r="U500" s="2"/>
      <c r="V500" s="2"/>
      <c r="W500" s="2"/>
      <c r="X500" s="2"/>
      <c r="Y500" s="2"/>
      <c r="Z500" s="2"/>
      <c r="AA500" s="2"/>
      <c r="AB500" s="2"/>
      <c r="AC500" s="2"/>
    </row>
    <row r="501" spans="1:29" ht="82.8" x14ac:dyDescent="0.3">
      <c r="A501" s="20">
        <v>2</v>
      </c>
      <c r="B501" s="21" t="s">
        <v>1514</v>
      </c>
      <c r="C501" s="16" t="s">
        <v>1515</v>
      </c>
      <c r="D501" s="22" t="s">
        <v>1345</v>
      </c>
      <c r="E501" s="22" t="s">
        <v>1516</v>
      </c>
      <c r="F501" s="22" t="s">
        <v>1517</v>
      </c>
      <c r="G501" s="18" t="s">
        <v>1518</v>
      </c>
      <c r="H501" s="11">
        <f t="shared" si="22"/>
        <v>40000000</v>
      </c>
      <c r="I501" s="23">
        <v>40000000</v>
      </c>
      <c r="J501" s="23"/>
      <c r="K501" s="23"/>
      <c r="L501" s="23"/>
      <c r="M501" s="23"/>
      <c r="N501" s="23"/>
      <c r="O501" s="23"/>
      <c r="P501" s="23"/>
      <c r="Q501" s="23"/>
      <c r="R501" s="23"/>
      <c r="S501" s="23"/>
      <c r="T501" s="2"/>
      <c r="U501" s="2"/>
      <c r="V501" s="2"/>
      <c r="W501" s="2"/>
      <c r="X501" s="2"/>
      <c r="Y501" s="2"/>
      <c r="Z501" s="2"/>
      <c r="AA501" s="2"/>
      <c r="AB501" s="2"/>
      <c r="AC501" s="2"/>
    </row>
    <row r="502" spans="1:29" ht="82.8" x14ac:dyDescent="0.3">
      <c r="A502" s="20">
        <v>2</v>
      </c>
      <c r="B502" s="21" t="s">
        <v>1519</v>
      </c>
      <c r="C502" s="16" t="s">
        <v>1411</v>
      </c>
      <c r="D502" s="22" t="s">
        <v>1345</v>
      </c>
      <c r="E502" s="22" t="s">
        <v>1520</v>
      </c>
      <c r="F502" s="22" t="s">
        <v>1517</v>
      </c>
      <c r="G502" s="19"/>
      <c r="H502" s="11">
        <f t="shared" si="22"/>
        <v>0</v>
      </c>
      <c r="I502" s="23"/>
      <c r="J502" s="23"/>
      <c r="K502" s="23"/>
      <c r="L502" s="23"/>
      <c r="M502" s="23"/>
      <c r="N502" s="23"/>
      <c r="O502" s="23"/>
      <c r="P502" s="23"/>
      <c r="Q502" s="23"/>
      <c r="R502" s="23"/>
      <c r="S502" s="23"/>
      <c r="T502" s="2"/>
      <c r="U502" s="2"/>
      <c r="V502" s="2"/>
      <c r="W502" s="2"/>
      <c r="X502" s="2"/>
      <c r="Y502" s="2"/>
      <c r="Z502" s="2"/>
      <c r="AA502" s="2"/>
      <c r="AB502" s="2"/>
      <c r="AC502" s="2"/>
    </row>
    <row r="503" spans="1:29" ht="96.6" x14ac:dyDescent="0.3">
      <c r="A503" s="20">
        <v>2</v>
      </c>
      <c r="B503" s="21" t="s">
        <v>1521</v>
      </c>
      <c r="C503" s="16" t="s">
        <v>1414</v>
      </c>
      <c r="D503" s="22" t="s">
        <v>1345</v>
      </c>
      <c r="E503" s="22" t="s">
        <v>1522</v>
      </c>
      <c r="F503" s="22" t="s">
        <v>1517</v>
      </c>
      <c r="G503" s="19"/>
      <c r="H503" s="11">
        <f t="shared" si="22"/>
        <v>0</v>
      </c>
      <c r="I503" s="23"/>
      <c r="J503" s="23"/>
      <c r="K503" s="23"/>
      <c r="L503" s="23"/>
      <c r="M503" s="23"/>
      <c r="N503" s="23"/>
      <c r="O503" s="23"/>
      <c r="P503" s="23"/>
      <c r="Q503" s="23"/>
      <c r="R503" s="23"/>
      <c r="S503" s="23"/>
      <c r="T503" s="2"/>
      <c r="U503" s="2"/>
      <c r="V503" s="2"/>
      <c r="W503" s="2"/>
      <c r="X503" s="2"/>
      <c r="Y503" s="2"/>
      <c r="Z503" s="2"/>
      <c r="AA503" s="2"/>
      <c r="AB503" s="2"/>
      <c r="AC503" s="2"/>
    </row>
    <row r="504" spans="1:29" ht="82.8" x14ac:dyDescent="0.3">
      <c r="A504" s="20">
        <v>2</v>
      </c>
      <c r="B504" s="21" t="s">
        <v>1523</v>
      </c>
      <c r="C504" s="16" t="s">
        <v>1417</v>
      </c>
      <c r="D504" s="22" t="s">
        <v>1345</v>
      </c>
      <c r="E504" s="22" t="s">
        <v>1524</v>
      </c>
      <c r="F504" s="22" t="s">
        <v>1517</v>
      </c>
      <c r="G504" s="19"/>
      <c r="H504" s="11">
        <f t="shared" si="22"/>
        <v>0</v>
      </c>
      <c r="I504" s="23"/>
      <c r="J504" s="23"/>
      <c r="K504" s="23"/>
      <c r="L504" s="23"/>
      <c r="M504" s="23"/>
      <c r="N504" s="23"/>
      <c r="O504" s="23"/>
      <c r="P504" s="23"/>
      <c r="Q504" s="23"/>
      <c r="R504" s="23"/>
      <c r="S504" s="23"/>
      <c r="T504" s="2"/>
      <c r="U504" s="2"/>
      <c r="V504" s="2"/>
      <c r="W504" s="2"/>
      <c r="X504" s="2"/>
      <c r="Y504" s="2"/>
      <c r="Z504" s="2"/>
      <c r="AA504" s="2"/>
      <c r="AB504" s="2"/>
      <c r="AC504" s="2"/>
    </row>
    <row r="505" spans="1:29" ht="82.8" x14ac:dyDescent="0.3">
      <c r="A505" s="20">
        <v>2</v>
      </c>
      <c r="B505" s="21" t="s">
        <v>1525</v>
      </c>
      <c r="C505" s="16" t="s">
        <v>285</v>
      </c>
      <c r="D505" s="22" t="s">
        <v>1345</v>
      </c>
      <c r="E505" s="22" t="s">
        <v>1526</v>
      </c>
      <c r="F505" s="22" t="s">
        <v>1517</v>
      </c>
      <c r="G505" s="19"/>
      <c r="H505" s="11">
        <f t="shared" si="22"/>
        <v>0</v>
      </c>
      <c r="I505" s="23"/>
      <c r="J505" s="23"/>
      <c r="K505" s="23"/>
      <c r="L505" s="23"/>
      <c r="M505" s="23"/>
      <c r="N505" s="23"/>
      <c r="O505" s="23"/>
      <c r="P505" s="23"/>
      <c r="Q505" s="23"/>
      <c r="R505" s="23"/>
      <c r="S505" s="23"/>
      <c r="T505" s="2"/>
      <c r="U505" s="2"/>
      <c r="V505" s="2"/>
      <c r="W505" s="2"/>
      <c r="X505" s="2"/>
      <c r="Y505" s="2"/>
      <c r="Z505" s="2"/>
      <c r="AA505" s="2"/>
      <c r="AB505" s="2"/>
      <c r="AC505" s="2"/>
    </row>
    <row r="506" spans="1:29" ht="138" x14ac:dyDescent="0.3">
      <c r="A506" s="20">
        <v>2</v>
      </c>
      <c r="B506" s="21" t="s">
        <v>1527</v>
      </c>
      <c r="C506" s="16" t="s">
        <v>1422</v>
      </c>
      <c r="D506" s="22" t="s">
        <v>1345</v>
      </c>
      <c r="E506" s="22" t="s">
        <v>1528</v>
      </c>
      <c r="F506" s="22" t="s">
        <v>1517</v>
      </c>
      <c r="G506" s="19"/>
      <c r="H506" s="11">
        <f t="shared" si="22"/>
        <v>0</v>
      </c>
      <c r="I506" s="23"/>
      <c r="J506" s="23"/>
      <c r="K506" s="23"/>
      <c r="L506" s="23"/>
      <c r="M506" s="23"/>
      <c r="N506" s="23"/>
      <c r="O506" s="23"/>
      <c r="P506" s="23"/>
      <c r="Q506" s="23"/>
      <c r="R506" s="23"/>
      <c r="S506" s="23"/>
      <c r="T506" s="2"/>
      <c r="U506" s="2"/>
      <c r="V506" s="2"/>
      <c r="W506" s="2"/>
      <c r="X506" s="2"/>
      <c r="Y506" s="2"/>
      <c r="Z506" s="2"/>
      <c r="AA506" s="2"/>
      <c r="AB506" s="2"/>
      <c r="AC506" s="2"/>
    </row>
    <row r="507" spans="1:29" ht="96.6" x14ac:dyDescent="0.3">
      <c r="A507" s="20">
        <v>2</v>
      </c>
      <c r="B507" s="21" t="s">
        <v>1529</v>
      </c>
      <c r="C507" s="16" t="s">
        <v>1425</v>
      </c>
      <c r="D507" s="22" t="s">
        <v>1345</v>
      </c>
      <c r="E507" s="22" t="s">
        <v>1426</v>
      </c>
      <c r="F507" s="22" t="s">
        <v>1517</v>
      </c>
      <c r="G507" s="19"/>
      <c r="H507" s="11">
        <f t="shared" si="22"/>
        <v>0</v>
      </c>
      <c r="I507" s="23"/>
      <c r="J507" s="23"/>
      <c r="K507" s="23"/>
      <c r="L507" s="23"/>
      <c r="M507" s="23"/>
      <c r="N507" s="23"/>
      <c r="O507" s="23"/>
      <c r="P507" s="23"/>
      <c r="Q507" s="23"/>
      <c r="R507" s="23"/>
      <c r="S507" s="23"/>
      <c r="T507" s="2"/>
      <c r="U507" s="2"/>
      <c r="V507" s="2"/>
      <c r="W507" s="2"/>
      <c r="X507" s="2"/>
      <c r="Y507" s="2"/>
      <c r="Z507" s="2"/>
      <c r="AA507" s="2"/>
      <c r="AB507" s="2"/>
      <c r="AC507" s="2"/>
    </row>
    <row r="508" spans="1:29" ht="69" x14ac:dyDescent="0.3">
      <c r="A508" s="20">
        <v>2</v>
      </c>
      <c r="B508" s="21" t="s">
        <v>1530</v>
      </c>
      <c r="C508" s="16" t="s">
        <v>1531</v>
      </c>
      <c r="D508" s="22" t="s">
        <v>1345</v>
      </c>
      <c r="E508" s="22" t="s">
        <v>1532</v>
      </c>
      <c r="F508" s="22" t="s">
        <v>1350</v>
      </c>
      <c r="G508" s="18" t="s">
        <v>1533</v>
      </c>
      <c r="H508" s="11">
        <f t="shared" si="22"/>
        <v>40000000</v>
      </c>
      <c r="I508" s="23">
        <v>40000000</v>
      </c>
      <c r="J508" s="23"/>
      <c r="K508" s="23"/>
      <c r="L508" s="23"/>
      <c r="M508" s="23"/>
      <c r="N508" s="23"/>
      <c r="O508" s="23"/>
      <c r="P508" s="23"/>
      <c r="Q508" s="23"/>
      <c r="R508" s="23"/>
      <c r="S508" s="23"/>
      <c r="T508" s="2"/>
      <c r="U508" s="2"/>
      <c r="V508" s="2"/>
      <c r="W508" s="2"/>
      <c r="X508" s="2"/>
      <c r="Y508" s="2"/>
      <c r="Z508" s="2"/>
      <c r="AA508" s="2"/>
      <c r="AB508" s="2"/>
      <c r="AC508" s="2"/>
    </row>
    <row r="509" spans="1:29" ht="82.8" x14ac:dyDescent="0.3">
      <c r="A509" s="20">
        <v>2</v>
      </c>
      <c r="B509" s="21" t="s">
        <v>1534</v>
      </c>
      <c r="C509" s="16" t="s">
        <v>1411</v>
      </c>
      <c r="D509" s="22" t="s">
        <v>1345</v>
      </c>
      <c r="E509" s="22" t="s">
        <v>1535</v>
      </c>
      <c r="F509" s="22" t="s">
        <v>1350</v>
      </c>
      <c r="G509" s="19"/>
      <c r="H509" s="11">
        <f t="shared" si="22"/>
        <v>0</v>
      </c>
      <c r="I509" s="23"/>
      <c r="J509" s="23"/>
      <c r="K509" s="23"/>
      <c r="L509" s="23"/>
      <c r="M509" s="23"/>
      <c r="N509" s="23"/>
      <c r="O509" s="23"/>
      <c r="P509" s="23"/>
      <c r="Q509" s="23"/>
      <c r="R509" s="23"/>
      <c r="S509" s="23"/>
      <c r="T509" s="2"/>
      <c r="U509" s="2"/>
      <c r="V509" s="2"/>
      <c r="W509" s="2"/>
      <c r="X509" s="2"/>
      <c r="Y509" s="2"/>
      <c r="Z509" s="2"/>
      <c r="AA509" s="2"/>
      <c r="AB509" s="2"/>
      <c r="AC509" s="2"/>
    </row>
    <row r="510" spans="1:29" ht="96.6" x14ac:dyDescent="0.3">
      <c r="A510" s="20">
        <v>2</v>
      </c>
      <c r="B510" s="21" t="s">
        <v>1536</v>
      </c>
      <c r="C510" s="16" t="s">
        <v>1414</v>
      </c>
      <c r="D510" s="22" t="s">
        <v>1345</v>
      </c>
      <c r="E510" s="22" t="s">
        <v>1537</v>
      </c>
      <c r="F510" s="22" t="s">
        <v>1350</v>
      </c>
      <c r="G510" s="19"/>
      <c r="H510" s="11">
        <f t="shared" si="22"/>
        <v>0</v>
      </c>
      <c r="I510" s="23"/>
      <c r="J510" s="23"/>
      <c r="K510" s="23"/>
      <c r="L510" s="23"/>
      <c r="M510" s="23"/>
      <c r="N510" s="23"/>
      <c r="O510" s="23"/>
      <c r="P510" s="23"/>
      <c r="Q510" s="23"/>
      <c r="R510" s="23"/>
      <c r="S510" s="23"/>
      <c r="T510" s="2"/>
      <c r="U510" s="2"/>
      <c r="V510" s="2"/>
      <c r="W510" s="2"/>
      <c r="X510" s="2"/>
      <c r="Y510" s="2"/>
      <c r="Z510" s="2"/>
      <c r="AA510" s="2"/>
      <c r="AB510" s="2"/>
      <c r="AC510" s="2"/>
    </row>
    <row r="511" spans="1:29" ht="69" x14ac:dyDescent="0.3">
      <c r="A511" s="20">
        <v>2</v>
      </c>
      <c r="B511" s="21" t="s">
        <v>1538</v>
      </c>
      <c r="C511" s="16" t="s">
        <v>1417</v>
      </c>
      <c r="D511" s="22" t="s">
        <v>1345</v>
      </c>
      <c r="E511" s="22" t="s">
        <v>1539</v>
      </c>
      <c r="F511" s="22" t="s">
        <v>1350</v>
      </c>
      <c r="G511" s="19"/>
      <c r="H511" s="11">
        <f t="shared" si="22"/>
        <v>0</v>
      </c>
      <c r="I511" s="23"/>
      <c r="J511" s="23"/>
      <c r="K511" s="23"/>
      <c r="L511" s="23"/>
      <c r="M511" s="23"/>
      <c r="N511" s="23"/>
      <c r="O511" s="23"/>
      <c r="P511" s="23"/>
      <c r="Q511" s="23"/>
      <c r="R511" s="23"/>
      <c r="S511" s="23"/>
      <c r="T511" s="2"/>
      <c r="U511" s="2"/>
      <c r="V511" s="2"/>
      <c r="W511" s="2"/>
      <c r="X511" s="2"/>
      <c r="Y511" s="2"/>
      <c r="Z511" s="2"/>
      <c r="AA511" s="2"/>
      <c r="AB511" s="2"/>
      <c r="AC511" s="2"/>
    </row>
    <row r="512" spans="1:29" ht="69" x14ac:dyDescent="0.3">
      <c r="A512" s="20">
        <v>2</v>
      </c>
      <c r="B512" s="21" t="s">
        <v>1540</v>
      </c>
      <c r="C512" s="16" t="s">
        <v>285</v>
      </c>
      <c r="D512" s="22" t="s">
        <v>1345</v>
      </c>
      <c r="E512" s="22" t="s">
        <v>1541</v>
      </c>
      <c r="F512" s="22" t="s">
        <v>1350</v>
      </c>
      <c r="G512" s="19"/>
      <c r="H512" s="11">
        <f t="shared" si="22"/>
        <v>0</v>
      </c>
      <c r="I512" s="23"/>
      <c r="J512" s="23"/>
      <c r="K512" s="23"/>
      <c r="L512" s="23"/>
      <c r="M512" s="23"/>
      <c r="N512" s="23"/>
      <c r="O512" s="23"/>
      <c r="P512" s="23"/>
      <c r="Q512" s="23"/>
      <c r="R512" s="23"/>
      <c r="S512" s="23"/>
      <c r="T512" s="2"/>
      <c r="U512" s="2"/>
      <c r="V512" s="2"/>
      <c r="W512" s="2"/>
      <c r="X512" s="2"/>
      <c r="Y512" s="2"/>
      <c r="Z512" s="2"/>
      <c r="AA512" s="2"/>
      <c r="AB512" s="2"/>
      <c r="AC512" s="2"/>
    </row>
    <row r="513" spans="1:29" ht="138" x14ac:dyDescent="0.3">
      <c r="A513" s="20">
        <v>2</v>
      </c>
      <c r="B513" s="21" t="s">
        <v>1542</v>
      </c>
      <c r="C513" s="16" t="s">
        <v>1422</v>
      </c>
      <c r="D513" s="22" t="s">
        <v>1345</v>
      </c>
      <c r="E513" s="22" t="s">
        <v>1543</v>
      </c>
      <c r="F513" s="22" t="s">
        <v>1350</v>
      </c>
      <c r="G513" s="19"/>
      <c r="H513" s="11">
        <f t="shared" si="22"/>
        <v>0</v>
      </c>
      <c r="I513" s="23"/>
      <c r="J513" s="23"/>
      <c r="K513" s="23"/>
      <c r="L513" s="23"/>
      <c r="M513" s="23"/>
      <c r="N513" s="23"/>
      <c r="O513" s="23"/>
      <c r="P513" s="23"/>
      <c r="Q513" s="23"/>
      <c r="R513" s="23"/>
      <c r="S513" s="23"/>
      <c r="T513" s="2"/>
      <c r="U513" s="2"/>
      <c r="V513" s="2"/>
      <c r="W513" s="2"/>
      <c r="X513" s="2"/>
      <c r="Y513" s="2"/>
      <c r="Z513" s="2"/>
      <c r="AA513" s="2"/>
      <c r="AB513" s="2"/>
      <c r="AC513" s="2"/>
    </row>
    <row r="514" spans="1:29" ht="96.6" x14ac:dyDescent="0.3">
      <c r="A514" s="20">
        <v>2</v>
      </c>
      <c r="B514" s="21" t="s">
        <v>1544</v>
      </c>
      <c r="C514" s="16" t="s">
        <v>1425</v>
      </c>
      <c r="D514" s="22" t="s">
        <v>1345</v>
      </c>
      <c r="E514" s="22" t="s">
        <v>1426</v>
      </c>
      <c r="F514" s="22" t="s">
        <v>1350</v>
      </c>
      <c r="G514" s="19"/>
      <c r="H514" s="11">
        <f t="shared" si="22"/>
        <v>0</v>
      </c>
      <c r="I514" s="23"/>
      <c r="J514" s="23"/>
      <c r="K514" s="23"/>
      <c r="L514" s="23"/>
      <c r="M514" s="23"/>
      <c r="N514" s="23"/>
      <c r="O514" s="23"/>
      <c r="P514" s="23"/>
      <c r="Q514" s="23"/>
      <c r="R514" s="23"/>
      <c r="S514" s="23"/>
      <c r="T514" s="2"/>
      <c r="U514" s="2"/>
      <c r="V514" s="2"/>
      <c r="W514" s="2"/>
      <c r="X514" s="2"/>
      <c r="Y514" s="2"/>
      <c r="Z514" s="2"/>
      <c r="AA514" s="2"/>
      <c r="AB514" s="2"/>
      <c r="AC514" s="2"/>
    </row>
    <row r="515" spans="1:29" ht="69" x14ac:dyDescent="0.3">
      <c r="A515" s="20">
        <v>2</v>
      </c>
      <c r="B515" s="21" t="s">
        <v>1545</v>
      </c>
      <c r="C515" s="16" t="s">
        <v>1546</v>
      </c>
      <c r="D515" s="22" t="s">
        <v>1345</v>
      </c>
      <c r="E515" s="22" t="s">
        <v>1547</v>
      </c>
      <c r="F515" s="22" t="s">
        <v>1548</v>
      </c>
      <c r="G515" s="18" t="s">
        <v>1549</v>
      </c>
      <c r="H515" s="11">
        <f t="shared" si="22"/>
        <v>1500000000</v>
      </c>
      <c r="I515" s="23">
        <v>1500000000</v>
      </c>
      <c r="J515" s="23"/>
      <c r="K515" s="23"/>
      <c r="L515" s="23"/>
      <c r="M515" s="23"/>
      <c r="N515" s="23"/>
      <c r="O515" s="23"/>
      <c r="P515" s="23"/>
      <c r="Q515" s="23"/>
      <c r="R515" s="23"/>
      <c r="S515" s="23"/>
      <c r="T515" s="2"/>
      <c r="U515" s="2"/>
      <c r="V515" s="2"/>
      <c r="W515" s="2"/>
      <c r="X515" s="2"/>
      <c r="Y515" s="2"/>
      <c r="Z515" s="2"/>
      <c r="AA515" s="2"/>
      <c r="AB515" s="2"/>
      <c r="AC515" s="2"/>
    </row>
    <row r="516" spans="1:29" ht="69" x14ac:dyDescent="0.3">
      <c r="A516" s="20">
        <v>2</v>
      </c>
      <c r="B516" s="21" t="s">
        <v>1550</v>
      </c>
      <c r="C516" s="16" t="s">
        <v>1546</v>
      </c>
      <c r="D516" s="22" t="s">
        <v>1345</v>
      </c>
      <c r="E516" s="22" t="s">
        <v>1547</v>
      </c>
      <c r="F516" s="22" t="s">
        <v>1548</v>
      </c>
      <c r="G516" s="18" t="s">
        <v>1551</v>
      </c>
      <c r="H516" s="11">
        <f t="shared" si="22"/>
        <v>60000000</v>
      </c>
      <c r="I516" s="23">
        <v>60000000</v>
      </c>
      <c r="J516" s="23"/>
      <c r="K516" s="23"/>
      <c r="L516" s="23"/>
      <c r="M516" s="23"/>
      <c r="N516" s="23"/>
      <c r="O516" s="23"/>
      <c r="P516" s="23"/>
      <c r="Q516" s="23"/>
      <c r="R516" s="23"/>
      <c r="S516" s="23"/>
      <c r="T516" s="2"/>
      <c r="U516" s="2"/>
      <c r="V516" s="2"/>
      <c r="W516" s="2"/>
      <c r="X516" s="2"/>
      <c r="Y516" s="2"/>
      <c r="Z516" s="2"/>
      <c r="AA516" s="2"/>
      <c r="AB516" s="2"/>
      <c r="AC516" s="2"/>
    </row>
    <row r="517" spans="1:29" ht="96.6" x14ac:dyDescent="0.3">
      <c r="A517" s="20">
        <v>3</v>
      </c>
      <c r="B517" s="21" t="s">
        <v>1552</v>
      </c>
      <c r="C517" s="16" t="s">
        <v>1553</v>
      </c>
      <c r="D517" s="22" t="s">
        <v>1345</v>
      </c>
      <c r="E517" s="22" t="s">
        <v>1554</v>
      </c>
      <c r="F517" s="22" t="s">
        <v>1490</v>
      </c>
      <c r="G517" s="18" t="s">
        <v>1555</v>
      </c>
      <c r="H517" s="11">
        <f t="shared" si="22"/>
        <v>220000000</v>
      </c>
      <c r="I517" s="23">
        <v>220000000</v>
      </c>
      <c r="J517" s="23"/>
      <c r="K517" s="23"/>
      <c r="L517" s="23"/>
      <c r="M517" s="23"/>
      <c r="N517" s="23"/>
      <c r="O517" s="23"/>
      <c r="P517" s="23"/>
      <c r="Q517" s="23"/>
      <c r="R517" s="23"/>
      <c r="S517" s="23"/>
      <c r="T517" s="2"/>
      <c r="U517" s="2"/>
      <c r="V517" s="2"/>
      <c r="W517" s="2"/>
      <c r="X517" s="2"/>
      <c r="Y517" s="2"/>
      <c r="Z517" s="2"/>
      <c r="AA517" s="2"/>
      <c r="AB517" s="2"/>
      <c r="AC517" s="2"/>
    </row>
    <row r="518" spans="1:29" ht="165.6" x14ac:dyDescent="0.3">
      <c r="A518" s="20">
        <v>3</v>
      </c>
      <c r="B518" s="21" t="s">
        <v>1556</v>
      </c>
      <c r="C518" s="16" t="s">
        <v>1557</v>
      </c>
      <c r="D518" s="22" t="s">
        <v>1345</v>
      </c>
      <c r="E518" s="22" t="s">
        <v>1558</v>
      </c>
      <c r="F518" s="22" t="s">
        <v>1490</v>
      </c>
      <c r="G518" s="19"/>
      <c r="H518" s="11">
        <f t="shared" si="22"/>
        <v>0</v>
      </c>
      <c r="I518" s="23"/>
      <c r="J518" s="23"/>
      <c r="K518" s="23"/>
      <c r="L518" s="23"/>
      <c r="M518" s="23"/>
      <c r="N518" s="23"/>
      <c r="O518" s="23"/>
      <c r="P518" s="23"/>
      <c r="Q518" s="23"/>
      <c r="R518" s="23"/>
      <c r="S518" s="23"/>
      <c r="T518" s="2"/>
      <c r="U518" s="2"/>
      <c r="V518" s="2"/>
      <c r="W518" s="2"/>
      <c r="X518" s="2"/>
      <c r="Y518" s="2"/>
      <c r="Z518" s="2"/>
      <c r="AA518" s="2"/>
      <c r="AB518" s="2"/>
      <c r="AC518" s="2"/>
    </row>
    <row r="519" spans="1:29" ht="207" x14ac:dyDescent="0.3">
      <c r="A519" s="20">
        <v>3</v>
      </c>
      <c r="B519" s="21" t="s">
        <v>1559</v>
      </c>
      <c r="C519" s="16" t="s">
        <v>1560</v>
      </c>
      <c r="D519" s="22" t="s">
        <v>1345</v>
      </c>
      <c r="E519" s="22" t="s">
        <v>1561</v>
      </c>
      <c r="F519" s="22" t="s">
        <v>1490</v>
      </c>
      <c r="G519" s="19"/>
      <c r="H519" s="11">
        <f t="shared" si="22"/>
        <v>0</v>
      </c>
      <c r="I519" s="23"/>
      <c r="J519" s="23"/>
      <c r="K519" s="23"/>
      <c r="L519" s="23"/>
      <c r="M519" s="23"/>
      <c r="N519" s="23"/>
      <c r="O519" s="23"/>
      <c r="P519" s="23"/>
      <c r="Q519" s="23"/>
      <c r="R519" s="23"/>
      <c r="S519" s="23"/>
      <c r="T519" s="2"/>
      <c r="U519" s="2"/>
      <c r="V519" s="2"/>
      <c r="W519" s="2"/>
      <c r="X519" s="2"/>
      <c r="Y519" s="2"/>
      <c r="Z519" s="2"/>
      <c r="AA519" s="2"/>
      <c r="AB519" s="2"/>
      <c r="AC519" s="2"/>
    </row>
    <row r="520" spans="1:29" ht="207" x14ac:dyDescent="0.3">
      <c r="A520" s="20">
        <v>3</v>
      </c>
      <c r="B520" s="21" t="s">
        <v>1562</v>
      </c>
      <c r="C520" s="16" t="s">
        <v>1563</v>
      </c>
      <c r="D520" s="22" t="s">
        <v>1345</v>
      </c>
      <c r="E520" s="22" t="s">
        <v>1564</v>
      </c>
      <c r="F520" s="22" t="s">
        <v>1490</v>
      </c>
      <c r="G520" s="19"/>
      <c r="H520" s="11">
        <f t="shared" si="22"/>
        <v>0</v>
      </c>
      <c r="I520" s="23"/>
      <c r="J520" s="23"/>
      <c r="K520" s="23"/>
      <c r="L520" s="23"/>
      <c r="M520" s="23"/>
      <c r="N520" s="23"/>
      <c r="O520" s="23"/>
      <c r="P520" s="23"/>
      <c r="Q520" s="23"/>
      <c r="R520" s="23"/>
      <c r="S520" s="23"/>
      <c r="T520" s="2"/>
      <c r="U520" s="2"/>
      <c r="V520" s="2"/>
      <c r="W520" s="2"/>
      <c r="X520" s="2"/>
      <c r="Y520" s="2"/>
      <c r="Z520" s="2"/>
      <c r="AA520" s="2"/>
      <c r="AB520" s="2"/>
      <c r="AC520" s="2"/>
    </row>
    <row r="521" spans="1:29" ht="124.2" x14ac:dyDescent="0.3">
      <c r="A521" s="20">
        <v>3</v>
      </c>
      <c r="B521" s="21" t="s">
        <v>1565</v>
      </c>
      <c r="C521" s="16" t="s">
        <v>1566</v>
      </c>
      <c r="D521" s="22" t="s">
        <v>1345</v>
      </c>
      <c r="E521" s="22" t="s">
        <v>1567</v>
      </c>
      <c r="F521" s="22" t="s">
        <v>1490</v>
      </c>
      <c r="G521" s="19"/>
      <c r="H521" s="11">
        <f t="shared" si="22"/>
        <v>0</v>
      </c>
      <c r="I521" s="23"/>
      <c r="J521" s="23"/>
      <c r="K521" s="23"/>
      <c r="L521" s="23"/>
      <c r="M521" s="23"/>
      <c r="N521" s="23"/>
      <c r="O521" s="23"/>
      <c r="P521" s="23"/>
      <c r="Q521" s="23"/>
      <c r="R521" s="23"/>
      <c r="S521" s="23"/>
      <c r="T521" s="2"/>
      <c r="U521" s="2"/>
      <c r="V521" s="2"/>
      <c r="W521" s="2"/>
      <c r="X521" s="2"/>
      <c r="Y521" s="2"/>
      <c r="Z521" s="2"/>
      <c r="AA521" s="2"/>
      <c r="AB521" s="2"/>
      <c r="AC521" s="2"/>
    </row>
    <row r="522" spans="1:29" ht="124.2" x14ac:dyDescent="0.3">
      <c r="A522" s="20">
        <v>3</v>
      </c>
      <c r="B522" s="21" t="s">
        <v>1568</v>
      </c>
      <c r="C522" s="16" t="s">
        <v>1569</v>
      </c>
      <c r="D522" s="22" t="s">
        <v>1345</v>
      </c>
      <c r="E522" s="22" t="s">
        <v>1570</v>
      </c>
      <c r="F522" s="22" t="s">
        <v>1490</v>
      </c>
      <c r="G522" s="19"/>
      <c r="H522" s="11">
        <f t="shared" si="22"/>
        <v>0</v>
      </c>
      <c r="I522" s="23"/>
      <c r="J522" s="23"/>
      <c r="K522" s="23"/>
      <c r="L522" s="23"/>
      <c r="M522" s="23"/>
      <c r="N522" s="23"/>
      <c r="O522" s="23"/>
      <c r="P522" s="23"/>
      <c r="Q522" s="23"/>
      <c r="R522" s="23"/>
      <c r="S522" s="23"/>
      <c r="T522" s="2"/>
      <c r="U522" s="2"/>
      <c r="V522" s="2"/>
      <c r="W522" s="2"/>
      <c r="X522" s="2"/>
      <c r="Y522" s="2"/>
      <c r="Z522" s="2"/>
      <c r="AA522" s="2"/>
      <c r="AB522" s="2"/>
      <c r="AC522" s="2"/>
    </row>
    <row r="523" spans="1:29" ht="124.2" x14ac:dyDescent="0.3">
      <c r="A523" s="20">
        <v>3</v>
      </c>
      <c r="B523" s="21" t="s">
        <v>1571</v>
      </c>
      <c r="C523" s="16" t="s">
        <v>1572</v>
      </c>
      <c r="D523" s="22" t="s">
        <v>1345</v>
      </c>
      <c r="E523" s="22" t="s">
        <v>1573</v>
      </c>
      <c r="F523" s="22" t="s">
        <v>1490</v>
      </c>
      <c r="G523" s="19"/>
      <c r="H523" s="11">
        <f t="shared" si="22"/>
        <v>0</v>
      </c>
      <c r="I523" s="23"/>
      <c r="J523" s="23"/>
      <c r="K523" s="23"/>
      <c r="L523" s="23"/>
      <c r="M523" s="23"/>
      <c r="N523" s="23"/>
      <c r="O523" s="23"/>
      <c r="P523" s="23"/>
      <c r="Q523" s="23"/>
      <c r="R523" s="23"/>
      <c r="S523" s="23"/>
      <c r="T523" s="2"/>
      <c r="U523" s="2"/>
      <c r="V523" s="2"/>
      <c r="W523" s="2"/>
      <c r="X523" s="2"/>
      <c r="Y523" s="2"/>
      <c r="Z523" s="2"/>
      <c r="AA523" s="2"/>
      <c r="AB523" s="2"/>
      <c r="AC523" s="2"/>
    </row>
    <row r="524" spans="1:29" ht="207" x14ac:dyDescent="0.3">
      <c r="A524" s="20">
        <v>3</v>
      </c>
      <c r="B524" s="21" t="s">
        <v>1574</v>
      </c>
      <c r="C524" s="16" t="s">
        <v>1575</v>
      </c>
      <c r="D524" s="22" t="s">
        <v>1345</v>
      </c>
      <c r="E524" s="22" t="s">
        <v>1576</v>
      </c>
      <c r="F524" s="22" t="s">
        <v>1490</v>
      </c>
      <c r="G524" s="19"/>
      <c r="H524" s="11">
        <f t="shared" si="22"/>
        <v>0</v>
      </c>
      <c r="I524" s="23"/>
      <c r="J524" s="23"/>
      <c r="K524" s="23"/>
      <c r="L524" s="23"/>
      <c r="M524" s="23"/>
      <c r="N524" s="23"/>
      <c r="O524" s="23"/>
      <c r="P524" s="23"/>
      <c r="Q524" s="23"/>
      <c r="R524" s="23"/>
      <c r="S524" s="23"/>
      <c r="T524" s="2"/>
      <c r="U524" s="2"/>
      <c r="V524" s="2"/>
      <c r="W524" s="2"/>
      <c r="X524" s="2"/>
      <c r="Y524" s="2"/>
      <c r="Z524" s="2"/>
      <c r="AA524" s="2"/>
      <c r="AB524" s="2"/>
      <c r="AC524" s="2"/>
    </row>
    <row r="525" spans="1:29" ht="110.4" x14ac:dyDescent="0.3">
      <c r="A525" s="20">
        <v>3</v>
      </c>
      <c r="B525" s="21" t="s">
        <v>1577</v>
      </c>
      <c r="C525" s="16" t="s">
        <v>1578</v>
      </c>
      <c r="D525" s="22" t="s">
        <v>1345</v>
      </c>
      <c r="E525" s="22" t="s">
        <v>1579</v>
      </c>
      <c r="F525" s="22" t="s">
        <v>1490</v>
      </c>
      <c r="G525" s="19"/>
      <c r="H525" s="11">
        <f t="shared" si="22"/>
        <v>0</v>
      </c>
      <c r="I525" s="23"/>
      <c r="J525" s="23"/>
      <c r="K525" s="23"/>
      <c r="L525" s="23"/>
      <c r="M525" s="23"/>
      <c r="N525" s="23"/>
      <c r="O525" s="23"/>
      <c r="P525" s="23"/>
      <c r="Q525" s="23"/>
      <c r="R525" s="23"/>
      <c r="S525" s="23"/>
      <c r="T525" s="2"/>
      <c r="U525" s="2"/>
      <c r="V525" s="2"/>
      <c r="W525" s="2"/>
      <c r="X525" s="2"/>
      <c r="Y525" s="2"/>
      <c r="Z525" s="2"/>
      <c r="AA525" s="2"/>
      <c r="AB525" s="2"/>
      <c r="AC525" s="2"/>
    </row>
    <row r="526" spans="1:29" ht="124.2" x14ac:dyDescent="0.3">
      <c r="A526" s="20">
        <v>3</v>
      </c>
      <c r="B526" s="21" t="s">
        <v>1580</v>
      </c>
      <c r="C526" s="16" t="s">
        <v>1581</v>
      </c>
      <c r="D526" s="22" t="s">
        <v>1345</v>
      </c>
      <c r="E526" s="22" t="s">
        <v>1582</v>
      </c>
      <c r="F526" s="22" t="s">
        <v>1490</v>
      </c>
      <c r="G526" s="19"/>
      <c r="H526" s="11">
        <f t="shared" si="22"/>
        <v>0</v>
      </c>
      <c r="I526" s="23"/>
      <c r="J526" s="23"/>
      <c r="K526" s="23"/>
      <c r="L526" s="23"/>
      <c r="M526" s="23"/>
      <c r="N526" s="23"/>
      <c r="O526" s="23"/>
      <c r="P526" s="23"/>
      <c r="Q526" s="23"/>
      <c r="R526" s="23"/>
      <c r="S526" s="23"/>
      <c r="T526" s="2"/>
      <c r="U526" s="2"/>
      <c r="V526" s="2"/>
      <c r="W526" s="2"/>
      <c r="X526" s="2"/>
      <c r="Y526" s="2"/>
      <c r="Z526" s="2"/>
      <c r="AA526" s="2"/>
      <c r="AB526" s="2"/>
      <c r="AC526" s="2"/>
    </row>
    <row r="527" spans="1:29" ht="207" x14ac:dyDescent="0.3">
      <c r="A527" s="20">
        <v>3</v>
      </c>
      <c r="B527" s="21" t="s">
        <v>1583</v>
      </c>
      <c r="C527" s="16" t="s">
        <v>1560</v>
      </c>
      <c r="D527" s="22" t="s">
        <v>1345</v>
      </c>
      <c r="E527" s="22" t="s">
        <v>1561</v>
      </c>
      <c r="F527" s="22" t="s">
        <v>1490</v>
      </c>
      <c r="G527" s="19"/>
      <c r="H527" s="11">
        <f>SUM(I527:S527)</f>
        <v>0</v>
      </c>
      <c r="I527" s="23"/>
      <c r="J527" s="23"/>
      <c r="K527" s="23"/>
      <c r="L527" s="23"/>
      <c r="M527" s="23"/>
      <c r="N527" s="23"/>
      <c r="O527" s="23"/>
      <c r="P527" s="23"/>
      <c r="Q527" s="23"/>
      <c r="R527" s="23"/>
      <c r="S527" s="23"/>
      <c r="T527" s="2"/>
      <c r="U527" s="2"/>
      <c r="V527" s="2"/>
      <c r="W527" s="2"/>
      <c r="X527" s="2"/>
      <c r="Y527" s="2"/>
      <c r="Z527" s="2"/>
      <c r="AA527" s="2"/>
      <c r="AB527" s="2"/>
      <c r="AC527" s="2"/>
    </row>
    <row r="528" spans="1:29" ht="207" x14ac:dyDescent="0.3">
      <c r="A528" s="20">
        <v>3</v>
      </c>
      <c r="B528" s="21" t="s">
        <v>1584</v>
      </c>
      <c r="C528" s="16" t="s">
        <v>1563</v>
      </c>
      <c r="D528" s="22" t="s">
        <v>1345</v>
      </c>
      <c r="E528" s="22" t="s">
        <v>1564</v>
      </c>
      <c r="F528" s="22" t="s">
        <v>1490</v>
      </c>
      <c r="G528" s="19"/>
      <c r="H528" s="11">
        <f>SUM(I528:S528)</f>
        <v>0</v>
      </c>
      <c r="I528" s="23"/>
      <c r="J528" s="23"/>
      <c r="K528" s="23"/>
      <c r="L528" s="23"/>
      <c r="M528" s="23"/>
      <c r="N528" s="23"/>
      <c r="O528" s="23"/>
      <c r="P528" s="23"/>
      <c r="Q528" s="23"/>
      <c r="R528" s="23"/>
      <c r="S528" s="23"/>
      <c r="T528" s="2"/>
      <c r="U528" s="2"/>
      <c r="V528" s="2"/>
      <c r="W528" s="2"/>
      <c r="X528" s="2"/>
      <c r="Y528" s="2"/>
      <c r="Z528" s="2"/>
      <c r="AA528" s="2"/>
      <c r="AB528" s="2"/>
      <c r="AC528" s="2"/>
    </row>
    <row r="529" spans="1:29" ht="124.2" x14ac:dyDescent="0.3">
      <c r="A529" s="20">
        <v>3</v>
      </c>
      <c r="B529" s="21" t="s">
        <v>1585</v>
      </c>
      <c r="C529" s="16" t="s">
        <v>1566</v>
      </c>
      <c r="D529" s="22" t="s">
        <v>1345</v>
      </c>
      <c r="E529" s="22" t="s">
        <v>1567</v>
      </c>
      <c r="F529" s="22" t="s">
        <v>1490</v>
      </c>
      <c r="G529" s="19"/>
      <c r="H529" s="11">
        <f>SUM(I529:S529)</f>
        <v>0</v>
      </c>
      <c r="I529" s="23"/>
      <c r="J529" s="23"/>
      <c r="K529" s="23"/>
      <c r="L529" s="23"/>
      <c r="M529" s="23"/>
      <c r="N529" s="23"/>
      <c r="O529" s="23"/>
      <c r="P529" s="23"/>
      <c r="Q529" s="23"/>
      <c r="R529" s="23"/>
      <c r="S529" s="23"/>
      <c r="T529" s="2"/>
      <c r="U529" s="2"/>
      <c r="V529" s="2"/>
      <c r="W529" s="2"/>
      <c r="X529" s="2"/>
      <c r="Y529" s="2"/>
      <c r="Z529" s="2"/>
      <c r="AA529" s="2"/>
      <c r="AB529" s="2"/>
      <c r="AC529" s="2"/>
    </row>
    <row r="530" spans="1:29" ht="124.2" x14ac:dyDescent="0.3">
      <c r="A530" s="20">
        <v>3</v>
      </c>
      <c r="B530" s="21" t="s">
        <v>1586</v>
      </c>
      <c r="C530" s="16" t="s">
        <v>1569</v>
      </c>
      <c r="D530" s="22" t="s">
        <v>1345</v>
      </c>
      <c r="E530" s="22" t="s">
        <v>1570</v>
      </c>
      <c r="F530" s="22" t="s">
        <v>1490</v>
      </c>
      <c r="G530" s="19"/>
      <c r="H530" s="11">
        <f t="shared" ref="H530:H597" si="23">SUM(I530:S530)</f>
        <v>0</v>
      </c>
      <c r="I530" s="23"/>
      <c r="J530" s="23"/>
      <c r="K530" s="23"/>
      <c r="L530" s="23"/>
      <c r="M530" s="23"/>
      <c r="N530" s="23"/>
      <c r="O530" s="23"/>
      <c r="P530" s="23"/>
      <c r="Q530" s="23"/>
      <c r="R530" s="23"/>
      <c r="S530" s="23"/>
      <c r="T530" s="2"/>
      <c r="U530" s="2"/>
      <c r="V530" s="2"/>
      <c r="W530" s="2"/>
      <c r="X530" s="2"/>
      <c r="Y530" s="2"/>
      <c r="Z530" s="2"/>
      <c r="AA530" s="2"/>
      <c r="AB530" s="2"/>
      <c r="AC530" s="2"/>
    </row>
    <row r="531" spans="1:29" ht="124.2" x14ac:dyDescent="0.3">
      <c r="A531" s="20">
        <v>3</v>
      </c>
      <c r="B531" s="21" t="s">
        <v>1587</v>
      </c>
      <c r="C531" s="16" t="s">
        <v>1572</v>
      </c>
      <c r="D531" s="22" t="s">
        <v>1345</v>
      </c>
      <c r="E531" s="22" t="s">
        <v>1573</v>
      </c>
      <c r="F531" s="22" t="s">
        <v>1490</v>
      </c>
      <c r="G531" s="19"/>
      <c r="H531" s="11">
        <f t="shared" si="23"/>
        <v>0</v>
      </c>
      <c r="I531" s="23"/>
      <c r="J531" s="23"/>
      <c r="K531" s="23"/>
      <c r="L531" s="23"/>
      <c r="M531" s="23"/>
      <c r="N531" s="23"/>
      <c r="O531" s="23"/>
      <c r="P531" s="23"/>
      <c r="Q531" s="23"/>
      <c r="R531" s="23"/>
      <c r="S531" s="23"/>
      <c r="T531" s="2"/>
      <c r="U531" s="2"/>
      <c r="V531" s="2"/>
      <c r="W531" s="2"/>
      <c r="X531" s="2"/>
      <c r="Y531" s="2"/>
      <c r="Z531" s="2"/>
      <c r="AA531" s="2"/>
      <c r="AB531" s="2"/>
      <c r="AC531" s="2"/>
    </row>
    <row r="532" spans="1:29" ht="138" x14ac:dyDescent="0.3">
      <c r="A532" s="20">
        <v>3</v>
      </c>
      <c r="B532" s="21" t="s">
        <v>1588</v>
      </c>
      <c r="C532" s="16" t="s">
        <v>1589</v>
      </c>
      <c r="D532" s="22" t="s">
        <v>1345</v>
      </c>
      <c r="E532" s="22" t="s">
        <v>1590</v>
      </c>
      <c r="F532" s="22" t="s">
        <v>1490</v>
      </c>
      <c r="G532" s="19"/>
      <c r="H532" s="11">
        <f t="shared" si="23"/>
        <v>0</v>
      </c>
      <c r="I532" s="23"/>
      <c r="J532" s="23"/>
      <c r="K532" s="23"/>
      <c r="L532" s="23"/>
      <c r="M532" s="23"/>
      <c r="N532" s="23"/>
      <c r="O532" s="23"/>
      <c r="P532" s="23"/>
      <c r="Q532" s="23"/>
      <c r="R532" s="23"/>
      <c r="S532" s="23"/>
      <c r="T532" s="2"/>
      <c r="U532" s="2"/>
      <c r="V532" s="2"/>
      <c r="W532" s="2"/>
      <c r="X532" s="2"/>
      <c r="Y532" s="2"/>
      <c r="Z532" s="2"/>
      <c r="AA532" s="2"/>
      <c r="AB532" s="2"/>
      <c r="AC532" s="2"/>
    </row>
    <row r="533" spans="1:29" s="74" customFormat="1" ht="151.80000000000001" x14ac:dyDescent="0.3">
      <c r="A533" s="20">
        <v>4</v>
      </c>
      <c r="B533" s="6" t="s">
        <v>1591</v>
      </c>
      <c r="C533" s="7" t="s">
        <v>1592</v>
      </c>
      <c r="D533" s="7" t="s">
        <v>1593</v>
      </c>
      <c r="E533" s="8" t="s">
        <v>1594</v>
      </c>
      <c r="F533" s="22" t="s">
        <v>1336</v>
      </c>
      <c r="G533" s="9" t="s">
        <v>1935</v>
      </c>
      <c r="H533" s="11">
        <f t="shared" si="23"/>
        <v>0</v>
      </c>
      <c r="I533" s="12">
        <f>SUM(I534:I541)</f>
        <v>0</v>
      </c>
      <c r="J533" s="12">
        <f t="shared" ref="J533:S533" si="24">SUM(J534:J541)</f>
        <v>0</v>
      </c>
      <c r="K533" s="12">
        <f t="shared" si="24"/>
        <v>0</v>
      </c>
      <c r="L533" s="12">
        <f t="shared" si="24"/>
        <v>0</v>
      </c>
      <c r="M533" s="12">
        <f t="shared" si="24"/>
        <v>0</v>
      </c>
      <c r="N533" s="12">
        <f t="shared" si="24"/>
        <v>0</v>
      </c>
      <c r="O533" s="12">
        <f t="shared" si="24"/>
        <v>0</v>
      </c>
      <c r="P533" s="12">
        <f t="shared" si="24"/>
        <v>0</v>
      </c>
      <c r="Q533" s="12">
        <f t="shared" si="24"/>
        <v>0</v>
      </c>
      <c r="R533" s="12"/>
      <c r="S533" s="12">
        <f t="shared" si="24"/>
        <v>0</v>
      </c>
    </row>
    <row r="534" spans="1:29" ht="96.6" x14ac:dyDescent="0.3">
      <c r="A534" s="20">
        <v>4</v>
      </c>
      <c r="B534" s="21" t="s">
        <v>1595</v>
      </c>
      <c r="C534" s="16" t="s">
        <v>1596</v>
      </c>
      <c r="D534" s="16" t="s">
        <v>1593</v>
      </c>
      <c r="E534" s="22" t="s">
        <v>1202</v>
      </c>
      <c r="F534" s="22" t="s">
        <v>1336</v>
      </c>
      <c r="G534" s="19"/>
      <c r="H534" s="11">
        <f t="shared" si="23"/>
        <v>0</v>
      </c>
      <c r="I534" s="23"/>
      <c r="J534" s="23"/>
      <c r="K534" s="23"/>
      <c r="L534" s="23"/>
      <c r="M534" s="23"/>
      <c r="N534" s="23"/>
      <c r="O534" s="23"/>
      <c r="P534" s="23"/>
      <c r="Q534" s="23"/>
      <c r="R534" s="23"/>
      <c r="S534" s="23"/>
      <c r="T534" s="2"/>
      <c r="U534" s="2"/>
      <c r="V534" s="2"/>
      <c r="W534" s="2"/>
      <c r="X534" s="2"/>
      <c r="Y534" s="2"/>
      <c r="Z534" s="2"/>
      <c r="AA534" s="2"/>
      <c r="AB534" s="2"/>
      <c r="AC534" s="2"/>
    </row>
    <row r="535" spans="1:29" ht="96.6" x14ac:dyDescent="0.3">
      <c r="A535" s="20">
        <v>4</v>
      </c>
      <c r="B535" s="21" t="s">
        <v>1597</v>
      </c>
      <c r="C535" s="16" t="s">
        <v>1598</v>
      </c>
      <c r="D535" s="16" t="s">
        <v>1593</v>
      </c>
      <c r="E535" s="22" t="s">
        <v>1599</v>
      </c>
      <c r="F535" s="22" t="s">
        <v>1336</v>
      </c>
      <c r="G535" s="19"/>
      <c r="H535" s="11">
        <f t="shared" si="23"/>
        <v>0</v>
      </c>
      <c r="I535" s="23"/>
      <c r="J535" s="23"/>
      <c r="K535" s="23"/>
      <c r="L535" s="23"/>
      <c r="M535" s="23"/>
      <c r="N535" s="23"/>
      <c r="O535" s="23"/>
      <c r="P535" s="23"/>
      <c r="Q535" s="23"/>
      <c r="R535" s="23"/>
      <c r="S535" s="23"/>
      <c r="T535" s="2"/>
      <c r="U535" s="2"/>
      <c r="V535" s="2"/>
      <c r="W535" s="2"/>
      <c r="X535" s="2"/>
      <c r="Y535" s="2"/>
      <c r="Z535" s="2"/>
      <c r="AA535" s="2"/>
      <c r="AB535" s="2"/>
      <c r="AC535" s="2"/>
    </row>
    <row r="536" spans="1:29" ht="96.6" x14ac:dyDescent="0.3">
      <c r="A536" s="20">
        <v>4</v>
      </c>
      <c r="B536" s="21" t="s">
        <v>1600</v>
      </c>
      <c r="C536" s="16" t="s">
        <v>1601</v>
      </c>
      <c r="D536" s="16" t="s">
        <v>1593</v>
      </c>
      <c r="E536" s="22" t="s">
        <v>1602</v>
      </c>
      <c r="F536" s="22" t="s">
        <v>1336</v>
      </c>
      <c r="G536" s="19"/>
      <c r="H536" s="11">
        <f t="shared" si="23"/>
        <v>0</v>
      </c>
      <c r="I536" s="23"/>
      <c r="J536" s="23"/>
      <c r="K536" s="23"/>
      <c r="L536" s="23"/>
      <c r="M536" s="23"/>
      <c r="N536" s="23"/>
      <c r="O536" s="23"/>
      <c r="P536" s="23"/>
      <c r="Q536" s="23"/>
      <c r="R536" s="23"/>
      <c r="S536" s="23"/>
      <c r="T536" s="2"/>
      <c r="U536" s="2"/>
      <c r="V536" s="2"/>
      <c r="W536" s="2"/>
      <c r="X536" s="2"/>
      <c r="Y536" s="2"/>
      <c r="Z536" s="2"/>
      <c r="AA536" s="2"/>
      <c r="AB536" s="2"/>
      <c r="AC536" s="2"/>
    </row>
    <row r="537" spans="1:29" ht="96.6" x14ac:dyDescent="0.3">
      <c r="A537" s="20">
        <v>4</v>
      </c>
      <c r="B537" s="21" t="s">
        <v>1603</v>
      </c>
      <c r="C537" s="16" t="s">
        <v>1604</v>
      </c>
      <c r="D537" s="16" t="s">
        <v>1593</v>
      </c>
      <c r="E537" s="22" t="s">
        <v>1605</v>
      </c>
      <c r="F537" s="22" t="s">
        <v>1336</v>
      </c>
      <c r="G537" s="19"/>
      <c r="H537" s="11">
        <f t="shared" si="23"/>
        <v>0</v>
      </c>
      <c r="I537" s="23"/>
      <c r="J537" s="23"/>
      <c r="K537" s="23"/>
      <c r="L537" s="23"/>
      <c r="M537" s="23"/>
      <c r="N537" s="23"/>
      <c r="O537" s="23"/>
      <c r="P537" s="23"/>
      <c r="Q537" s="23"/>
      <c r="R537" s="23"/>
      <c r="S537" s="23"/>
      <c r="T537" s="2"/>
      <c r="U537" s="2"/>
      <c r="V537" s="2"/>
      <c r="W537" s="2"/>
      <c r="X537" s="2"/>
      <c r="Y537" s="2"/>
      <c r="Z537" s="2"/>
      <c r="AA537" s="2"/>
      <c r="AB537" s="2"/>
      <c r="AC537" s="2"/>
    </row>
    <row r="538" spans="1:29" ht="124.2" x14ac:dyDescent="0.3">
      <c r="A538" s="20">
        <v>4</v>
      </c>
      <c r="B538" s="21" t="s">
        <v>1606</v>
      </c>
      <c r="C538" s="16" t="s">
        <v>1607</v>
      </c>
      <c r="D538" s="16" t="s">
        <v>1593</v>
      </c>
      <c r="E538" s="22" t="s">
        <v>1608</v>
      </c>
      <c r="F538" s="22" t="s">
        <v>1336</v>
      </c>
      <c r="G538" s="19"/>
      <c r="H538" s="11">
        <f t="shared" si="23"/>
        <v>0</v>
      </c>
      <c r="I538" s="23"/>
      <c r="J538" s="23"/>
      <c r="K538" s="23"/>
      <c r="L538" s="23"/>
      <c r="M538" s="23"/>
      <c r="N538" s="23"/>
      <c r="O538" s="23"/>
      <c r="P538" s="23"/>
      <c r="Q538" s="23"/>
      <c r="R538" s="23"/>
      <c r="S538" s="23"/>
      <c r="T538" s="2"/>
      <c r="U538" s="2"/>
      <c r="V538" s="2"/>
      <c r="W538" s="2"/>
      <c r="X538" s="2"/>
      <c r="Y538" s="2"/>
      <c r="Z538" s="2"/>
      <c r="AA538" s="2"/>
      <c r="AB538" s="2"/>
      <c r="AC538" s="2"/>
    </row>
    <row r="539" spans="1:29" ht="41.4" x14ac:dyDescent="0.3">
      <c r="A539" s="20">
        <v>4</v>
      </c>
      <c r="B539" s="21" t="s">
        <v>1609</v>
      </c>
      <c r="C539" s="16" t="s">
        <v>1610</v>
      </c>
      <c r="D539" s="16" t="s">
        <v>1593</v>
      </c>
      <c r="E539" s="22" t="s">
        <v>1611</v>
      </c>
      <c r="F539" s="22" t="s">
        <v>1336</v>
      </c>
      <c r="G539" s="19"/>
      <c r="H539" s="11">
        <f t="shared" si="23"/>
        <v>0</v>
      </c>
      <c r="I539" s="23"/>
      <c r="J539" s="23"/>
      <c r="K539" s="23"/>
      <c r="L539" s="23"/>
      <c r="M539" s="23"/>
      <c r="N539" s="23"/>
      <c r="O539" s="23"/>
      <c r="P539" s="23"/>
      <c r="Q539" s="23"/>
      <c r="R539" s="23"/>
      <c r="S539" s="23"/>
      <c r="T539" s="2"/>
      <c r="U539" s="2"/>
      <c r="V539" s="2"/>
      <c r="W539" s="2"/>
      <c r="X539" s="2"/>
      <c r="Y539" s="2"/>
      <c r="Z539" s="2"/>
      <c r="AA539" s="2"/>
      <c r="AB539" s="2"/>
      <c r="AC539" s="2"/>
    </row>
    <row r="540" spans="1:29" ht="96.6" x14ac:dyDescent="0.3">
      <c r="A540" s="20">
        <v>4</v>
      </c>
      <c r="B540" s="21" t="s">
        <v>1612</v>
      </c>
      <c r="C540" s="16" t="s">
        <v>1613</v>
      </c>
      <c r="D540" s="16" t="s">
        <v>1593</v>
      </c>
      <c r="E540" s="22" t="s">
        <v>1614</v>
      </c>
      <c r="F540" s="22" t="s">
        <v>1336</v>
      </c>
      <c r="G540" s="19"/>
      <c r="H540" s="11">
        <f t="shared" si="23"/>
        <v>0</v>
      </c>
      <c r="I540" s="23"/>
      <c r="J540" s="23"/>
      <c r="K540" s="23"/>
      <c r="L540" s="23"/>
      <c r="M540" s="23"/>
      <c r="N540" s="23"/>
      <c r="O540" s="23"/>
      <c r="P540" s="23"/>
      <c r="Q540" s="23"/>
      <c r="R540" s="23"/>
      <c r="S540" s="23"/>
      <c r="T540" s="2"/>
      <c r="U540" s="2"/>
      <c r="V540" s="2"/>
      <c r="W540" s="2"/>
      <c r="X540" s="2"/>
      <c r="Y540" s="2"/>
      <c r="Z540" s="2"/>
      <c r="AA540" s="2"/>
      <c r="AB540" s="2"/>
      <c r="AC540" s="2"/>
    </row>
    <row r="541" spans="1:29" ht="110.4" x14ac:dyDescent="0.3">
      <c r="A541" s="20">
        <v>4</v>
      </c>
      <c r="B541" s="21" t="s">
        <v>1615</v>
      </c>
      <c r="C541" s="16" t="s">
        <v>1616</v>
      </c>
      <c r="D541" s="16" t="s">
        <v>1593</v>
      </c>
      <c r="E541" s="22" t="s">
        <v>1617</v>
      </c>
      <c r="F541" s="22" t="s">
        <v>1336</v>
      </c>
      <c r="G541" s="19"/>
      <c r="H541" s="11">
        <f t="shared" si="23"/>
        <v>0</v>
      </c>
      <c r="I541" s="23"/>
      <c r="J541" s="23"/>
      <c r="K541" s="23"/>
      <c r="L541" s="23"/>
      <c r="M541" s="23"/>
      <c r="N541" s="23"/>
      <c r="O541" s="23"/>
      <c r="P541" s="23"/>
      <c r="Q541" s="23"/>
      <c r="R541" s="23"/>
      <c r="S541" s="23"/>
      <c r="T541" s="2"/>
      <c r="U541" s="2"/>
      <c r="V541" s="2"/>
      <c r="W541" s="2"/>
      <c r="X541" s="2"/>
      <c r="Y541" s="2"/>
      <c r="Z541" s="2"/>
      <c r="AA541" s="2"/>
      <c r="AB541" s="2"/>
      <c r="AC541" s="2"/>
    </row>
    <row r="542" spans="1:29" s="74" customFormat="1" ht="96.6" x14ac:dyDescent="0.3">
      <c r="A542" s="20">
        <v>5</v>
      </c>
      <c r="B542" s="6" t="s">
        <v>1618</v>
      </c>
      <c r="C542" s="7" t="s">
        <v>1619</v>
      </c>
      <c r="D542" s="7" t="s">
        <v>1620</v>
      </c>
      <c r="E542" s="8" t="s">
        <v>1621</v>
      </c>
      <c r="F542" s="22" t="s">
        <v>1622</v>
      </c>
      <c r="G542" s="9" t="s">
        <v>1935</v>
      </c>
      <c r="H542" s="11">
        <f t="shared" si="23"/>
        <v>2000</v>
      </c>
      <c r="I542" s="12">
        <f>SUM(I543:I552)</f>
        <v>2000</v>
      </c>
      <c r="J542" s="12">
        <f t="shared" ref="J542:S542" si="25">SUM(J543:J552)</f>
        <v>0</v>
      </c>
      <c r="K542" s="12">
        <f t="shared" si="25"/>
        <v>0</v>
      </c>
      <c r="L542" s="12">
        <f t="shared" si="25"/>
        <v>0</v>
      </c>
      <c r="M542" s="12">
        <f t="shared" si="25"/>
        <v>0</v>
      </c>
      <c r="N542" s="12">
        <f t="shared" si="25"/>
        <v>0</v>
      </c>
      <c r="O542" s="12">
        <f t="shared" si="25"/>
        <v>0</v>
      </c>
      <c r="P542" s="12">
        <f t="shared" si="25"/>
        <v>0</v>
      </c>
      <c r="Q542" s="12">
        <f t="shared" si="25"/>
        <v>0</v>
      </c>
      <c r="R542" s="12"/>
      <c r="S542" s="12">
        <f t="shared" si="25"/>
        <v>0</v>
      </c>
    </row>
    <row r="543" spans="1:29" ht="82.8" x14ac:dyDescent="0.3">
      <c r="A543" s="20">
        <v>5</v>
      </c>
      <c r="B543" s="21" t="s">
        <v>1623</v>
      </c>
      <c r="C543" s="16" t="s">
        <v>1624</v>
      </c>
      <c r="D543" s="16" t="s">
        <v>1620</v>
      </c>
      <c r="E543" s="22" t="s">
        <v>1625</v>
      </c>
      <c r="F543" s="22" t="s">
        <v>1200</v>
      </c>
      <c r="G543" s="18" t="s">
        <v>1626</v>
      </c>
      <c r="H543" s="11">
        <f t="shared" si="23"/>
        <v>1000</v>
      </c>
      <c r="I543" s="23">
        <v>1000</v>
      </c>
      <c r="J543" s="23"/>
      <c r="K543" s="23"/>
      <c r="L543" s="23"/>
      <c r="M543" s="23"/>
      <c r="N543" s="23"/>
      <c r="O543" s="23"/>
      <c r="P543" s="23"/>
      <c r="Q543" s="23"/>
      <c r="R543" s="23"/>
      <c r="S543" s="23"/>
      <c r="T543" s="2"/>
      <c r="U543" s="2"/>
      <c r="V543" s="2"/>
      <c r="W543" s="2"/>
      <c r="X543" s="2"/>
      <c r="Y543" s="2"/>
      <c r="Z543" s="2"/>
      <c r="AA543" s="2"/>
      <c r="AB543" s="2"/>
      <c r="AC543" s="2"/>
    </row>
    <row r="544" spans="1:29" ht="110.4" x14ac:dyDescent="0.3">
      <c r="A544" s="20">
        <v>5</v>
      </c>
      <c r="B544" s="21" t="s">
        <v>1627</v>
      </c>
      <c r="C544" s="16" t="s">
        <v>1628</v>
      </c>
      <c r="D544" s="16" t="s">
        <v>1620</v>
      </c>
      <c r="E544" s="22" t="s">
        <v>1629</v>
      </c>
      <c r="F544" s="22" t="s">
        <v>1622</v>
      </c>
      <c r="G544" s="19"/>
      <c r="H544" s="11">
        <f t="shared" si="23"/>
        <v>0</v>
      </c>
      <c r="I544" s="23"/>
      <c r="J544" s="23"/>
      <c r="K544" s="23"/>
      <c r="L544" s="23"/>
      <c r="M544" s="23"/>
      <c r="N544" s="23"/>
      <c r="O544" s="23"/>
      <c r="P544" s="23"/>
      <c r="Q544" s="23"/>
      <c r="R544" s="23"/>
      <c r="S544" s="23"/>
      <c r="T544" s="2"/>
      <c r="U544" s="2"/>
      <c r="V544" s="2"/>
      <c r="W544" s="2"/>
      <c r="X544" s="2"/>
      <c r="Y544" s="2"/>
      <c r="Z544" s="2"/>
      <c r="AA544" s="2"/>
      <c r="AB544" s="2"/>
      <c r="AC544" s="2"/>
    </row>
    <row r="545" spans="1:29" ht="69" x14ac:dyDescent="0.3">
      <c r="A545" s="20">
        <v>5</v>
      </c>
      <c r="B545" s="21" t="s">
        <v>1630</v>
      </c>
      <c r="C545" s="16" t="s">
        <v>1631</v>
      </c>
      <c r="D545" s="16" t="s">
        <v>1620</v>
      </c>
      <c r="E545" s="75" t="s">
        <v>1632</v>
      </c>
      <c r="F545" s="22" t="s">
        <v>1622</v>
      </c>
      <c r="G545" s="19"/>
      <c r="H545" s="11">
        <f t="shared" si="23"/>
        <v>0</v>
      </c>
      <c r="I545" s="23"/>
      <c r="J545" s="23"/>
      <c r="K545" s="23"/>
      <c r="L545" s="23"/>
      <c r="M545" s="23"/>
      <c r="N545" s="23"/>
      <c r="O545" s="23"/>
      <c r="P545" s="23"/>
      <c r="Q545" s="23"/>
      <c r="R545" s="23"/>
      <c r="S545" s="23"/>
      <c r="T545" s="2"/>
      <c r="U545" s="2"/>
      <c r="V545" s="2"/>
      <c r="W545" s="2"/>
      <c r="X545" s="2"/>
      <c r="Y545" s="2"/>
      <c r="Z545" s="2"/>
      <c r="AA545" s="2"/>
      <c r="AB545" s="2"/>
      <c r="AC545" s="2"/>
    </row>
    <row r="546" spans="1:29" ht="110.4" x14ac:dyDescent="0.3">
      <c r="A546" s="20">
        <v>5</v>
      </c>
      <c r="B546" s="21" t="s">
        <v>1633</v>
      </c>
      <c r="C546" s="16" t="s">
        <v>1634</v>
      </c>
      <c r="D546" s="16" t="s">
        <v>1620</v>
      </c>
      <c r="E546" s="22" t="s">
        <v>1635</v>
      </c>
      <c r="F546" s="22" t="s">
        <v>1622</v>
      </c>
      <c r="G546" s="19"/>
      <c r="H546" s="11">
        <f t="shared" si="23"/>
        <v>0</v>
      </c>
      <c r="I546" s="23"/>
      <c r="J546" s="23"/>
      <c r="K546" s="23"/>
      <c r="L546" s="23"/>
      <c r="M546" s="23"/>
      <c r="N546" s="23"/>
      <c r="O546" s="23"/>
      <c r="P546" s="23"/>
      <c r="Q546" s="23"/>
      <c r="R546" s="23"/>
      <c r="S546" s="23"/>
      <c r="T546" s="2"/>
      <c r="U546" s="2"/>
      <c r="V546" s="2"/>
      <c r="W546" s="2"/>
      <c r="X546" s="2"/>
      <c r="Y546" s="2"/>
      <c r="Z546" s="2"/>
      <c r="AA546" s="2"/>
      <c r="AB546" s="2"/>
      <c r="AC546" s="2"/>
    </row>
    <row r="547" spans="1:29" ht="110.4" x14ac:dyDescent="0.3">
      <c r="A547" s="20">
        <v>5</v>
      </c>
      <c r="B547" s="21" t="s">
        <v>1636</v>
      </c>
      <c r="C547" s="37" t="s">
        <v>1637</v>
      </c>
      <c r="D547" s="16" t="s">
        <v>1620</v>
      </c>
      <c r="E547" s="76" t="s">
        <v>1638</v>
      </c>
      <c r="F547" s="22" t="s">
        <v>760</v>
      </c>
      <c r="G547" s="19"/>
      <c r="H547" s="11">
        <f t="shared" si="23"/>
        <v>0</v>
      </c>
      <c r="I547" s="23"/>
      <c r="J547" s="23"/>
      <c r="K547" s="23"/>
      <c r="L547" s="23"/>
      <c r="M547" s="23"/>
      <c r="N547" s="23"/>
      <c r="O547" s="23"/>
      <c r="P547" s="23"/>
      <c r="Q547" s="23"/>
      <c r="R547" s="23"/>
      <c r="S547" s="23"/>
      <c r="T547" s="2"/>
      <c r="U547" s="2"/>
      <c r="V547" s="2"/>
      <c r="W547" s="2"/>
      <c r="X547" s="2"/>
      <c r="Y547" s="2"/>
      <c r="Z547" s="2"/>
      <c r="AA547" s="2"/>
      <c r="AB547" s="2"/>
      <c r="AC547" s="2"/>
    </row>
    <row r="548" spans="1:29" ht="69" x14ac:dyDescent="0.3">
      <c r="A548" s="20">
        <v>5</v>
      </c>
      <c r="B548" s="21" t="s">
        <v>1639</v>
      </c>
      <c r="C548" s="16" t="s">
        <v>1640</v>
      </c>
      <c r="D548" s="16" t="s">
        <v>1620</v>
      </c>
      <c r="E548" s="22" t="s">
        <v>1641</v>
      </c>
      <c r="F548" s="22" t="s">
        <v>1622</v>
      </c>
      <c r="G548" s="18" t="s">
        <v>1642</v>
      </c>
      <c r="H548" s="11">
        <f t="shared" si="23"/>
        <v>1000</v>
      </c>
      <c r="I548" s="23">
        <v>1000</v>
      </c>
      <c r="J548" s="23"/>
      <c r="K548" s="23"/>
      <c r="L548" s="23"/>
      <c r="M548" s="23"/>
      <c r="N548" s="23"/>
      <c r="O548" s="23"/>
      <c r="P548" s="23"/>
      <c r="Q548" s="23"/>
      <c r="R548" s="23"/>
      <c r="S548" s="23"/>
      <c r="T548" s="2"/>
      <c r="U548" s="2"/>
      <c r="V548" s="2"/>
      <c r="W548" s="2"/>
      <c r="X548" s="2"/>
      <c r="Y548" s="2"/>
      <c r="Z548" s="2"/>
      <c r="AA548" s="2"/>
      <c r="AB548" s="2"/>
      <c r="AC548" s="2"/>
    </row>
    <row r="549" spans="1:29" ht="96.6" x14ac:dyDescent="0.3">
      <c r="A549" s="20">
        <v>5</v>
      </c>
      <c r="B549" s="21" t="s">
        <v>1643</v>
      </c>
      <c r="C549" s="16" t="s">
        <v>1644</v>
      </c>
      <c r="D549" s="16" t="s">
        <v>1620</v>
      </c>
      <c r="E549" s="22" t="s">
        <v>1645</v>
      </c>
      <c r="F549" s="22" t="s">
        <v>1622</v>
      </c>
      <c r="G549" s="19"/>
      <c r="H549" s="11">
        <f t="shared" si="23"/>
        <v>0</v>
      </c>
      <c r="I549" s="23"/>
      <c r="J549" s="23"/>
      <c r="K549" s="23"/>
      <c r="L549" s="23"/>
      <c r="M549" s="23"/>
      <c r="N549" s="23"/>
      <c r="O549" s="23"/>
      <c r="P549" s="23"/>
      <c r="Q549" s="23"/>
      <c r="R549" s="23"/>
      <c r="S549" s="23"/>
      <c r="T549" s="2"/>
      <c r="U549" s="2"/>
      <c r="V549" s="2"/>
      <c r="W549" s="2"/>
      <c r="X549" s="2"/>
      <c r="Y549" s="2"/>
      <c r="Z549" s="2"/>
      <c r="AA549" s="2"/>
      <c r="AB549" s="2"/>
      <c r="AC549" s="2"/>
    </row>
    <row r="550" spans="1:29" ht="138" x14ac:dyDescent="0.3">
      <c r="A550" s="20">
        <v>5</v>
      </c>
      <c r="B550" s="21" t="s">
        <v>1646</v>
      </c>
      <c r="C550" s="16" t="s">
        <v>1647</v>
      </c>
      <c r="D550" s="16" t="s">
        <v>1620</v>
      </c>
      <c r="E550" s="16" t="s">
        <v>1648</v>
      </c>
      <c r="F550" s="22" t="s">
        <v>760</v>
      </c>
      <c r="G550" s="19"/>
      <c r="H550" s="11">
        <f t="shared" si="23"/>
        <v>0</v>
      </c>
      <c r="I550" s="23"/>
      <c r="J550" s="23"/>
      <c r="K550" s="23"/>
      <c r="L550" s="23"/>
      <c r="M550" s="23"/>
      <c r="N550" s="23"/>
      <c r="O550" s="23"/>
      <c r="P550" s="23"/>
      <c r="Q550" s="23"/>
      <c r="R550" s="23"/>
      <c r="S550" s="23"/>
      <c r="T550" s="2"/>
      <c r="U550" s="2"/>
      <c r="V550" s="2"/>
      <c r="W550" s="2"/>
      <c r="X550" s="2"/>
      <c r="Y550" s="2"/>
      <c r="Z550" s="2"/>
      <c r="AA550" s="2"/>
      <c r="AB550" s="2"/>
      <c r="AC550" s="2"/>
    </row>
    <row r="551" spans="1:29" ht="193.2" x14ac:dyDescent="0.3">
      <c r="A551" s="20">
        <v>5</v>
      </c>
      <c r="B551" s="21" t="s">
        <v>1649</v>
      </c>
      <c r="C551" s="16" t="s">
        <v>1650</v>
      </c>
      <c r="D551" s="16" t="s">
        <v>1620</v>
      </c>
      <c r="E551" s="22" t="s">
        <v>1651</v>
      </c>
      <c r="F551" s="22" t="s">
        <v>1622</v>
      </c>
      <c r="G551" s="19"/>
      <c r="H551" s="11">
        <f t="shared" si="23"/>
        <v>0</v>
      </c>
      <c r="I551" s="23"/>
      <c r="J551" s="23"/>
      <c r="K551" s="23"/>
      <c r="L551" s="23"/>
      <c r="M551" s="23"/>
      <c r="N551" s="23"/>
      <c r="O551" s="23"/>
      <c r="P551" s="23"/>
      <c r="Q551" s="23"/>
      <c r="R551" s="23"/>
      <c r="S551" s="23"/>
      <c r="T551" s="2"/>
      <c r="U551" s="2"/>
      <c r="V551" s="2"/>
      <c r="W551" s="2"/>
      <c r="X551" s="2"/>
      <c r="Y551" s="2"/>
      <c r="Z551" s="2"/>
      <c r="AA551" s="2"/>
      <c r="AB551" s="2"/>
      <c r="AC551" s="2"/>
    </row>
    <row r="552" spans="1:29" ht="55.2" x14ac:dyDescent="0.3">
      <c r="A552" s="20">
        <v>5</v>
      </c>
      <c r="B552" s="21" t="s">
        <v>1652</v>
      </c>
      <c r="C552" s="16" t="s">
        <v>1653</v>
      </c>
      <c r="D552" s="16" t="s">
        <v>1620</v>
      </c>
      <c r="E552" s="22" t="s">
        <v>1654</v>
      </c>
      <c r="F552" s="22" t="s">
        <v>1622</v>
      </c>
      <c r="G552" s="19"/>
      <c r="H552" s="11">
        <f t="shared" si="23"/>
        <v>0</v>
      </c>
      <c r="I552" s="23"/>
      <c r="J552" s="23"/>
      <c r="K552" s="23"/>
      <c r="L552" s="23"/>
      <c r="M552" s="23"/>
      <c r="N552" s="23"/>
      <c r="O552" s="23"/>
      <c r="P552" s="23"/>
      <c r="Q552" s="23"/>
      <c r="R552" s="23"/>
      <c r="S552" s="23"/>
      <c r="T552" s="2"/>
      <c r="U552" s="2"/>
      <c r="V552" s="2"/>
      <c r="W552" s="2"/>
      <c r="X552" s="2"/>
      <c r="Y552" s="2"/>
      <c r="Z552" s="2"/>
      <c r="AA552" s="2"/>
      <c r="AB552" s="2"/>
      <c r="AC552" s="2"/>
    </row>
    <row r="553" spans="1:29" s="74" customFormat="1" ht="138" x14ac:dyDescent="0.3">
      <c r="A553" s="20">
        <v>5</v>
      </c>
      <c r="B553" s="6" t="s">
        <v>1655</v>
      </c>
      <c r="C553" s="7" t="s">
        <v>1656</v>
      </c>
      <c r="D553" s="7" t="s">
        <v>1657</v>
      </c>
      <c r="E553" s="8" t="s">
        <v>1658</v>
      </c>
      <c r="F553" s="22"/>
      <c r="G553" s="9" t="s">
        <v>1935</v>
      </c>
      <c r="H553" s="11">
        <f t="shared" si="23"/>
        <v>52770500737.257599</v>
      </c>
      <c r="I553" s="12">
        <f>SUM(I554:I579)</f>
        <v>52770500737.257599</v>
      </c>
      <c r="J553" s="12">
        <f t="shared" ref="J553:S553" si="26">SUM(J554:J579)</f>
        <v>0</v>
      </c>
      <c r="K553" s="12">
        <f t="shared" si="26"/>
        <v>0</v>
      </c>
      <c r="L553" s="12">
        <f t="shared" si="26"/>
        <v>0</v>
      </c>
      <c r="M553" s="12">
        <f t="shared" si="26"/>
        <v>0</v>
      </c>
      <c r="N553" s="12">
        <f t="shared" si="26"/>
        <v>0</v>
      </c>
      <c r="O553" s="12">
        <f t="shared" si="26"/>
        <v>0</v>
      </c>
      <c r="P553" s="12">
        <f t="shared" si="26"/>
        <v>0</v>
      </c>
      <c r="Q553" s="12">
        <f t="shared" si="26"/>
        <v>0</v>
      </c>
      <c r="R553" s="12"/>
      <c r="S553" s="12">
        <f t="shared" si="26"/>
        <v>0</v>
      </c>
    </row>
    <row r="554" spans="1:29" ht="96.6" x14ac:dyDescent="0.3">
      <c r="A554" s="20">
        <v>5</v>
      </c>
      <c r="B554" s="21" t="s">
        <v>1659</v>
      </c>
      <c r="C554" s="16" t="s">
        <v>1660</v>
      </c>
      <c r="D554" s="16" t="s">
        <v>1657</v>
      </c>
      <c r="E554" s="22" t="s">
        <v>1661</v>
      </c>
      <c r="F554" s="22" t="s">
        <v>1662</v>
      </c>
      <c r="G554" s="18"/>
      <c r="H554" s="11">
        <f t="shared" si="23"/>
        <v>0</v>
      </c>
      <c r="I554" s="23"/>
      <c r="J554" s="23"/>
      <c r="K554" s="23"/>
      <c r="L554" s="23"/>
      <c r="M554" s="23"/>
      <c r="N554" s="23"/>
      <c r="O554" s="23"/>
      <c r="P554" s="23"/>
      <c r="Q554" s="23"/>
      <c r="R554" s="23"/>
      <c r="S554" s="23"/>
      <c r="T554" s="2"/>
      <c r="U554" s="2"/>
      <c r="V554" s="2"/>
      <c r="W554" s="2"/>
      <c r="X554" s="2"/>
      <c r="Y554" s="2"/>
      <c r="Z554" s="2"/>
      <c r="AA554" s="2"/>
      <c r="AB554" s="2"/>
      <c r="AC554" s="2"/>
    </row>
    <row r="555" spans="1:29" ht="110.4" x14ac:dyDescent="0.3">
      <c r="A555" s="20">
        <v>5</v>
      </c>
      <c r="B555" s="21" t="s">
        <v>1663</v>
      </c>
      <c r="C555" s="16" t="s">
        <v>1664</v>
      </c>
      <c r="D555" s="16" t="s">
        <v>1657</v>
      </c>
      <c r="E555" s="22" t="s">
        <v>1665</v>
      </c>
      <c r="F555" s="22" t="s">
        <v>1662</v>
      </c>
      <c r="G555" s="18" t="s">
        <v>1666</v>
      </c>
      <c r="H555" s="11">
        <f t="shared" si="23"/>
        <v>4434000000</v>
      </c>
      <c r="I555" s="23">
        <v>4434000000</v>
      </c>
      <c r="J555" s="23"/>
      <c r="K555" s="23"/>
      <c r="L555" s="23"/>
      <c r="M555" s="23"/>
      <c r="N555" s="23"/>
      <c r="O555" s="23"/>
      <c r="P555" s="23"/>
      <c r="Q555" s="23"/>
      <c r="R555" s="23"/>
      <c r="S555" s="23"/>
      <c r="T555" s="2"/>
      <c r="U555" s="2"/>
      <c r="V555" s="2"/>
      <c r="W555" s="2"/>
      <c r="X555" s="2"/>
      <c r="Y555" s="2"/>
      <c r="Z555" s="2"/>
      <c r="AA555" s="2"/>
      <c r="AB555" s="2"/>
      <c r="AC555" s="2"/>
    </row>
    <row r="556" spans="1:29" ht="110.4" x14ac:dyDescent="0.3">
      <c r="A556" s="20">
        <v>5</v>
      </c>
      <c r="B556" s="21" t="s">
        <v>1667</v>
      </c>
      <c r="C556" s="16" t="s">
        <v>1664</v>
      </c>
      <c r="D556" s="16" t="s">
        <v>1657</v>
      </c>
      <c r="E556" s="22" t="s">
        <v>1665</v>
      </c>
      <c r="F556" s="22" t="s">
        <v>1668</v>
      </c>
      <c r="G556" s="18" t="s">
        <v>1669</v>
      </c>
      <c r="H556" s="11">
        <f t="shared" si="23"/>
        <v>1200000000</v>
      </c>
      <c r="I556" s="23">
        <v>1200000000</v>
      </c>
      <c r="J556" s="23"/>
      <c r="K556" s="23"/>
      <c r="L556" s="23"/>
      <c r="M556" s="23"/>
      <c r="N556" s="23"/>
      <c r="O556" s="23"/>
      <c r="P556" s="23"/>
      <c r="Q556" s="23"/>
      <c r="R556" s="23"/>
      <c r="S556" s="23"/>
      <c r="T556" s="2"/>
      <c r="U556" s="2"/>
      <c r="V556" s="2"/>
      <c r="W556" s="2"/>
      <c r="X556" s="2"/>
      <c r="Y556" s="2"/>
      <c r="Z556" s="2"/>
      <c r="AA556" s="2"/>
      <c r="AB556" s="2"/>
      <c r="AC556" s="2"/>
    </row>
    <row r="557" spans="1:29" ht="110.4" x14ac:dyDescent="0.3">
      <c r="A557" s="20"/>
      <c r="B557" s="21" t="s">
        <v>1670</v>
      </c>
      <c r="C557" s="16" t="s">
        <v>1664</v>
      </c>
      <c r="D557" s="16" t="s">
        <v>1657</v>
      </c>
      <c r="E557" s="22" t="s">
        <v>1665</v>
      </c>
      <c r="F557" s="22" t="s">
        <v>1671</v>
      </c>
      <c r="G557" s="18" t="s">
        <v>1672</v>
      </c>
      <c r="H557" s="11">
        <f t="shared" si="23"/>
        <v>1000</v>
      </c>
      <c r="I557" s="23">
        <v>1000</v>
      </c>
      <c r="J557" s="23"/>
      <c r="K557" s="23"/>
      <c r="L557" s="23"/>
      <c r="M557" s="23"/>
      <c r="N557" s="23"/>
      <c r="O557" s="23"/>
      <c r="P557" s="23"/>
      <c r="Q557" s="23"/>
      <c r="R557" s="23"/>
      <c r="S557" s="23"/>
      <c r="T557" s="2"/>
      <c r="U557" s="2"/>
      <c r="V557" s="2"/>
      <c r="W557" s="2"/>
      <c r="X557" s="2"/>
      <c r="Y557" s="2"/>
      <c r="Z557" s="2"/>
      <c r="AA557" s="2"/>
      <c r="AB557" s="2"/>
      <c r="AC557" s="2"/>
    </row>
    <row r="558" spans="1:29" ht="110.4" x14ac:dyDescent="0.3">
      <c r="A558" s="20"/>
      <c r="B558" s="21" t="s">
        <v>1673</v>
      </c>
      <c r="C558" s="16" t="s">
        <v>1664</v>
      </c>
      <c r="D558" s="16" t="s">
        <v>1657</v>
      </c>
      <c r="E558" s="22" t="s">
        <v>1665</v>
      </c>
      <c r="F558" s="22" t="s">
        <v>1671</v>
      </c>
      <c r="G558" s="18" t="s">
        <v>1674</v>
      </c>
      <c r="H558" s="11">
        <f t="shared" si="23"/>
        <v>1000</v>
      </c>
      <c r="I558" s="23">
        <v>1000</v>
      </c>
      <c r="J558" s="23"/>
      <c r="K558" s="23"/>
      <c r="L558" s="23"/>
      <c r="M558" s="23"/>
      <c r="N558" s="23"/>
      <c r="O558" s="23"/>
      <c r="P558" s="23"/>
      <c r="Q558" s="23"/>
      <c r="R558" s="23"/>
      <c r="S558" s="23"/>
      <c r="T558" s="2"/>
      <c r="U558" s="2"/>
      <c r="V558" s="2"/>
      <c r="W558" s="2"/>
      <c r="X558" s="2"/>
      <c r="Y558" s="2"/>
      <c r="Z558" s="2"/>
      <c r="AA558" s="2"/>
      <c r="AB558" s="2"/>
      <c r="AC558" s="2"/>
    </row>
    <row r="559" spans="1:29" ht="110.4" x14ac:dyDescent="0.3">
      <c r="A559" s="20"/>
      <c r="B559" s="21" t="s">
        <v>1675</v>
      </c>
      <c r="C559" s="16" t="s">
        <v>1664</v>
      </c>
      <c r="D559" s="16" t="s">
        <v>1657</v>
      </c>
      <c r="E559" s="22" t="s">
        <v>1665</v>
      </c>
      <c r="F559" s="22" t="s">
        <v>1671</v>
      </c>
      <c r="G559" s="18" t="s">
        <v>1676</v>
      </c>
      <c r="H559" s="11">
        <f t="shared" si="23"/>
        <v>1000</v>
      </c>
      <c r="I559" s="23">
        <v>1000</v>
      </c>
      <c r="J559" s="23"/>
      <c r="K559" s="23"/>
      <c r="L559" s="23"/>
      <c r="M559" s="23"/>
      <c r="N559" s="23"/>
      <c r="O559" s="23"/>
      <c r="P559" s="23"/>
      <c r="Q559" s="23"/>
      <c r="R559" s="23"/>
      <c r="S559" s="23"/>
      <c r="T559" s="2"/>
      <c r="U559" s="2"/>
      <c r="V559" s="2"/>
      <c r="W559" s="2"/>
      <c r="X559" s="2"/>
      <c r="Y559" s="2"/>
      <c r="Z559" s="2"/>
      <c r="AA559" s="2"/>
      <c r="AB559" s="2"/>
      <c r="AC559" s="2"/>
    </row>
    <row r="560" spans="1:29" ht="110.4" x14ac:dyDescent="0.3">
      <c r="A560" s="20"/>
      <c r="B560" s="21" t="s">
        <v>1677</v>
      </c>
      <c r="C560" s="16" t="s">
        <v>1664</v>
      </c>
      <c r="D560" s="16" t="s">
        <v>1657</v>
      </c>
      <c r="E560" s="22" t="s">
        <v>1665</v>
      </c>
      <c r="F560" s="22" t="s">
        <v>1671</v>
      </c>
      <c r="G560" s="18" t="s">
        <v>1678</v>
      </c>
      <c r="H560" s="11">
        <f t="shared" si="23"/>
        <v>1000</v>
      </c>
      <c r="I560" s="23">
        <v>1000</v>
      </c>
      <c r="J560" s="23"/>
      <c r="K560" s="23"/>
      <c r="L560" s="23"/>
      <c r="M560" s="23"/>
      <c r="N560" s="23"/>
      <c r="O560" s="23"/>
      <c r="P560" s="23"/>
      <c r="Q560" s="23"/>
      <c r="R560" s="23"/>
      <c r="S560" s="23"/>
      <c r="T560" s="2"/>
      <c r="U560" s="2"/>
      <c r="V560" s="2"/>
      <c r="W560" s="2"/>
      <c r="X560" s="2"/>
      <c r="Y560" s="2"/>
      <c r="Z560" s="2"/>
      <c r="AA560" s="2"/>
      <c r="AB560" s="2"/>
      <c r="AC560" s="2"/>
    </row>
    <row r="561" spans="1:29" ht="96.6" x14ac:dyDescent="0.3">
      <c r="A561" s="20">
        <v>5</v>
      </c>
      <c r="B561" s="21" t="s">
        <v>1679</v>
      </c>
      <c r="C561" s="16" t="s">
        <v>1680</v>
      </c>
      <c r="D561" s="16" t="s">
        <v>1657</v>
      </c>
      <c r="E561" s="22" t="s">
        <v>1680</v>
      </c>
      <c r="F561" s="22" t="s">
        <v>1668</v>
      </c>
      <c r="G561" s="18"/>
      <c r="H561" s="11">
        <f t="shared" si="23"/>
        <v>0</v>
      </c>
      <c r="I561" s="23"/>
      <c r="J561" s="23"/>
      <c r="K561" s="23"/>
      <c r="L561" s="23"/>
      <c r="M561" s="23"/>
      <c r="N561" s="23"/>
      <c r="O561" s="23"/>
      <c r="P561" s="23"/>
      <c r="Q561" s="23"/>
      <c r="R561" s="23"/>
      <c r="S561" s="23"/>
      <c r="T561" s="2"/>
      <c r="U561" s="2"/>
      <c r="V561" s="2"/>
      <c r="W561" s="2"/>
      <c r="X561" s="2"/>
      <c r="Y561" s="2"/>
      <c r="Z561" s="2"/>
      <c r="AA561" s="2"/>
      <c r="AB561" s="2"/>
      <c r="AC561" s="2"/>
    </row>
    <row r="562" spans="1:29" ht="96.6" x14ac:dyDescent="0.3">
      <c r="A562" s="20">
        <v>5</v>
      </c>
      <c r="B562" s="21" t="s">
        <v>1681</v>
      </c>
      <c r="C562" s="16" t="s">
        <v>1682</v>
      </c>
      <c r="D562" s="16" t="s">
        <v>1657</v>
      </c>
      <c r="E562" s="22" t="s">
        <v>1683</v>
      </c>
      <c r="F562" s="22" t="s">
        <v>1668</v>
      </c>
      <c r="G562" s="18"/>
      <c r="H562" s="11">
        <f t="shared" si="23"/>
        <v>0</v>
      </c>
      <c r="I562" s="23"/>
      <c r="J562" s="23"/>
      <c r="K562" s="23"/>
      <c r="L562" s="23"/>
      <c r="M562" s="23"/>
      <c r="N562" s="23"/>
      <c r="O562" s="23"/>
      <c r="P562" s="23"/>
      <c r="Q562" s="23"/>
      <c r="R562" s="23"/>
      <c r="S562" s="23"/>
      <c r="T562" s="2"/>
      <c r="U562" s="2"/>
      <c r="V562" s="2"/>
      <c r="W562" s="2"/>
      <c r="X562" s="2"/>
      <c r="Y562" s="2"/>
      <c r="Z562" s="2"/>
      <c r="AA562" s="2"/>
      <c r="AB562" s="2"/>
      <c r="AC562" s="2"/>
    </row>
    <row r="563" spans="1:29" ht="82.8" x14ac:dyDescent="0.3">
      <c r="A563" s="20">
        <v>5</v>
      </c>
      <c r="B563" s="21" t="s">
        <v>1684</v>
      </c>
      <c r="C563" s="16" t="s">
        <v>1685</v>
      </c>
      <c r="D563" s="16" t="s">
        <v>1657</v>
      </c>
      <c r="E563" s="22" t="s">
        <v>1686</v>
      </c>
      <c r="F563" s="22" t="s">
        <v>1668</v>
      </c>
      <c r="G563" s="18"/>
      <c r="H563" s="11">
        <f t="shared" si="23"/>
        <v>0</v>
      </c>
      <c r="I563" s="23"/>
      <c r="J563" s="23"/>
      <c r="K563" s="23"/>
      <c r="L563" s="23"/>
      <c r="M563" s="23"/>
      <c r="N563" s="23"/>
      <c r="O563" s="23"/>
      <c r="P563" s="23"/>
      <c r="Q563" s="23"/>
      <c r="R563" s="23"/>
      <c r="S563" s="23"/>
      <c r="T563" s="2"/>
      <c r="U563" s="2"/>
      <c r="V563" s="2"/>
      <c r="W563" s="2"/>
      <c r="X563" s="2"/>
      <c r="Y563" s="2"/>
      <c r="Z563" s="2"/>
      <c r="AA563" s="2"/>
      <c r="AB563" s="2"/>
      <c r="AC563" s="2"/>
    </row>
    <row r="564" spans="1:29" ht="110.4" x14ac:dyDescent="0.3">
      <c r="A564" s="20">
        <v>5</v>
      </c>
      <c r="B564" s="21" t="s">
        <v>1687</v>
      </c>
      <c r="C564" s="16" t="s">
        <v>1688</v>
      </c>
      <c r="D564" s="16" t="s">
        <v>1657</v>
      </c>
      <c r="E564" s="22" t="s">
        <v>1689</v>
      </c>
      <c r="F564" s="22" t="s">
        <v>1668</v>
      </c>
      <c r="G564" s="18"/>
      <c r="H564" s="11">
        <f t="shared" si="23"/>
        <v>0</v>
      </c>
      <c r="I564" s="23"/>
      <c r="J564" s="23"/>
      <c r="K564" s="23"/>
      <c r="L564" s="23"/>
      <c r="M564" s="23"/>
      <c r="N564" s="23"/>
      <c r="O564" s="23"/>
      <c r="P564" s="23"/>
      <c r="Q564" s="23"/>
      <c r="R564" s="23"/>
      <c r="S564" s="23"/>
      <c r="T564" s="2"/>
      <c r="U564" s="2"/>
      <c r="V564" s="2"/>
      <c r="W564" s="2"/>
      <c r="X564" s="2"/>
      <c r="Y564" s="2"/>
      <c r="Z564" s="2"/>
      <c r="AA564" s="2"/>
      <c r="AB564" s="2"/>
      <c r="AC564" s="2"/>
    </row>
    <row r="565" spans="1:29" ht="82.8" x14ac:dyDescent="0.3">
      <c r="A565" s="20">
        <v>5</v>
      </c>
      <c r="B565" s="21" t="s">
        <v>1690</v>
      </c>
      <c r="C565" s="16" t="s">
        <v>1691</v>
      </c>
      <c r="D565" s="16" t="s">
        <v>1657</v>
      </c>
      <c r="E565" s="22" t="s">
        <v>1692</v>
      </c>
      <c r="F565" s="22" t="s">
        <v>1668</v>
      </c>
      <c r="G565" s="18" t="s">
        <v>1693</v>
      </c>
      <c r="H565" s="11">
        <f t="shared" si="23"/>
        <v>34865188225</v>
      </c>
      <c r="I565" s="23">
        <v>34865188225</v>
      </c>
      <c r="J565" s="23"/>
      <c r="K565" s="23"/>
      <c r="L565" s="23"/>
      <c r="M565" s="23"/>
      <c r="N565" s="23"/>
      <c r="O565" s="23"/>
      <c r="P565" s="23"/>
      <c r="Q565" s="23"/>
      <c r="R565" s="23"/>
      <c r="S565" s="23"/>
      <c r="T565" s="2"/>
      <c r="U565" s="2"/>
      <c r="V565" s="2"/>
      <c r="W565" s="2"/>
      <c r="X565" s="2"/>
      <c r="Y565" s="2"/>
      <c r="Z565" s="2"/>
      <c r="AA565" s="2"/>
      <c r="AB565" s="2"/>
      <c r="AC565" s="2"/>
    </row>
    <row r="566" spans="1:29" ht="41.4" x14ac:dyDescent="0.3">
      <c r="A566" s="20">
        <v>5</v>
      </c>
      <c r="B566" s="21" t="s">
        <v>1694</v>
      </c>
      <c r="C566" s="16" t="s">
        <v>1695</v>
      </c>
      <c r="D566" s="16" t="s">
        <v>1657</v>
      </c>
      <c r="E566" s="22" t="s">
        <v>1696</v>
      </c>
      <c r="F566" s="22" t="s">
        <v>1668</v>
      </c>
      <c r="G566" s="18"/>
      <c r="H566" s="11">
        <f t="shared" si="23"/>
        <v>0</v>
      </c>
      <c r="I566" s="23"/>
      <c r="J566" s="23"/>
      <c r="K566" s="23"/>
      <c r="L566" s="23"/>
      <c r="M566" s="23"/>
      <c r="N566" s="23"/>
      <c r="O566" s="23"/>
      <c r="P566" s="23"/>
      <c r="Q566" s="23"/>
      <c r="R566" s="23"/>
      <c r="S566" s="23"/>
      <c r="T566" s="2"/>
      <c r="U566" s="2"/>
      <c r="V566" s="2"/>
      <c r="W566" s="2"/>
      <c r="X566" s="2"/>
      <c r="Y566" s="2"/>
      <c r="Z566" s="2"/>
      <c r="AA566" s="2"/>
      <c r="AB566" s="2"/>
      <c r="AC566" s="2"/>
    </row>
    <row r="567" spans="1:29" ht="55.2" x14ac:dyDescent="0.3">
      <c r="A567" s="20">
        <v>5</v>
      </c>
      <c r="B567" s="21" t="s">
        <v>1697</v>
      </c>
      <c r="C567" s="16" t="s">
        <v>1698</v>
      </c>
      <c r="D567" s="16" t="s">
        <v>1657</v>
      </c>
      <c r="E567" s="22" t="s">
        <v>1699</v>
      </c>
      <c r="F567" s="22" t="s">
        <v>1668</v>
      </c>
      <c r="G567" s="18"/>
      <c r="H567" s="11">
        <f t="shared" si="23"/>
        <v>0</v>
      </c>
      <c r="I567" s="23"/>
      <c r="J567" s="23"/>
      <c r="K567" s="23"/>
      <c r="L567" s="23"/>
      <c r="M567" s="23"/>
      <c r="N567" s="23"/>
      <c r="O567" s="23"/>
      <c r="P567" s="23"/>
      <c r="Q567" s="23"/>
      <c r="R567" s="23"/>
      <c r="S567" s="23"/>
      <c r="T567" s="2"/>
      <c r="U567" s="2"/>
      <c r="V567" s="2"/>
      <c r="W567" s="2"/>
      <c r="X567" s="2"/>
      <c r="Y567" s="2"/>
      <c r="Z567" s="2"/>
      <c r="AA567" s="2"/>
      <c r="AB567" s="2"/>
      <c r="AC567" s="2"/>
    </row>
    <row r="568" spans="1:29" ht="124.2" x14ac:dyDescent="0.3">
      <c r="A568" s="20">
        <v>5</v>
      </c>
      <c r="B568" s="21" t="s">
        <v>1700</v>
      </c>
      <c r="C568" s="16" t="s">
        <v>1701</v>
      </c>
      <c r="D568" s="16" t="s">
        <v>1657</v>
      </c>
      <c r="E568" s="22" t="s">
        <v>1702</v>
      </c>
      <c r="F568" s="22" t="s">
        <v>1668</v>
      </c>
      <c r="G568" s="18"/>
      <c r="H568" s="11">
        <f t="shared" si="23"/>
        <v>0</v>
      </c>
      <c r="I568" s="23"/>
      <c r="J568" s="23"/>
      <c r="K568" s="23"/>
      <c r="L568" s="23"/>
      <c r="M568" s="23"/>
      <c r="N568" s="23"/>
      <c r="O568" s="23"/>
      <c r="P568" s="23"/>
      <c r="Q568" s="23"/>
      <c r="R568" s="23"/>
      <c r="S568" s="23"/>
      <c r="T568" s="2"/>
      <c r="U568" s="2"/>
      <c r="V568" s="2"/>
      <c r="W568" s="2"/>
      <c r="X568" s="2"/>
      <c r="Y568" s="2"/>
      <c r="Z568" s="2"/>
      <c r="AA568" s="2"/>
      <c r="AB568" s="2"/>
      <c r="AC568" s="2"/>
    </row>
    <row r="569" spans="1:29" ht="41.4" x14ac:dyDescent="0.3">
      <c r="A569" s="20">
        <v>5</v>
      </c>
      <c r="B569" s="21" t="s">
        <v>1703</v>
      </c>
      <c r="C569" s="16" t="s">
        <v>1704</v>
      </c>
      <c r="D569" s="16" t="s">
        <v>1657</v>
      </c>
      <c r="E569" s="22" t="s">
        <v>1705</v>
      </c>
      <c r="F569" s="22" t="s">
        <v>1668</v>
      </c>
      <c r="G569" s="18"/>
      <c r="H569" s="11">
        <f t="shared" si="23"/>
        <v>0</v>
      </c>
      <c r="I569" s="23"/>
      <c r="J569" s="23"/>
      <c r="K569" s="23"/>
      <c r="L569" s="23"/>
      <c r="M569" s="23"/>
      <c r="N569" s="23"/>
      <c r="O569" s="23"/>
      <c r="P569" s="23"/>
      <c r="Q569" s="23"/>
      <c r="R569" s="23"/>
      <c r="S569" s="23"/>
      <c r="T569" s="2"/>
      <c r="U569" s="2"/>
      <c r="V569" s="2"/>
      <c r="W569" s="2"/>
      <c r="X569" s="2"/>
      <c r="Y569" s="2"/>
      <c r="Z569" s="2"/>
      <c r="AA569" s="2"/>
      <c r="AB569" s="2"/>
      <c r="AC569" s="2"/>
    </row>
    <row r="570" spans="1:29" ht="69" x14ac:dyDescent="0.3">
      <c r="A570" s="20">
        <v>5</v>
      </c>
      <c r="B570" s="21" t="s">
        <v>1706</v>
      </c>
      <c r="C570" s="16" t="s">
        <v>1707</v>
      </c>
      <c r="D570" s="16" t="s">
        <v>1657</v>
      </c>
      <c r="E570" s="22" t="s">
        <v>1708</v>
      </c>
      <c r="F570" s="22" t="s">
        <v>1668</v>
      </c>
      <c r="G570" s="18" t="s">
        <v>1709</v>
      </c>
      <c r="H570" s="11">
        <f t="shared" si="23"/>
        <v>500000000</v>
      </c>
      <c r="I570" s="23">
        <v>500000000</v>
      </c>
      <c r="J570" s="23"/>
      <c r="K570" s="23"/>
      <c r="L570" s="23"/>
      <c r="M570" s="23"/>
      <c r="N570" s="23"/>
      <c r="O570" s="23"/>
      <c r="P570" s="23"/>
      <c r="Q570" s="23"/>
      <c r="R570" s="23"/>
      <c r="S570" s="23"/>
      <c r="T570" s="2"/>
      <c r="U570" s="2"/>
      <c r="V570" s="2"/>
      <c r="W570" s="2"/>
      <c r="X570" s="2"/>
      <c r="Y570" s="2"/>
      <c r="Z570" s="2"/>
      <c r="AA570" s="2"/>
      <c r="AB570" s="2"/>
      <c r="AC570" s="2"/>
    </row>
    <row r="571" spans="1:29" ht="41.4" x14ac:dyDescent="0.3">
      <c r="A571" s="20">
        <v>5</v>
      </c>
      <c r="B571" s="21" t="s">
        <v>1710</v>
      </c>
      <c r="C571" s="16" t="s">
        <v>1707</v>
      </c>
      <c r="D571" s="16" t="s">
        <v>1657</v>
      </c>
      <c r="E571" s="22" t="s">
        <v>1708</v>
      </c>
      <c r="F571" s="22" t="s">
        <v>1668</v>
      </c>
      <c r="G571" s="18" t="s">
        <v>1711</v>
      </c>
      <c r="H571" s="11">
        <f t="shared" si="23"/>
        <v>10281307512.257601</v>
      </c>
      <c r="I571" s="23">
        <v>10281307512.257601</v>
      </c>
      <c r="J571" s="23"/>
      <c r="K571" s="23"/>
      <c r="L571" s="23"/>
      <c r="M571" s="23"/>
      <c r="N571" s="23"/>
      <c r="O571" s="23"/>
      <c r="P571" s="23"/>
      <c r="Q571" s="23"/>
      <c r="R571" s="23"/>
      <c r="S571" s="23"/>
      <c r="T571" s="2"/>
      <c r="U571" s="2"/>
      <c r="V571" s="2"/>
      <c r="W571" s="2"/>
      <c r="X571" s="2"/>
      <c r="Y571" s="2"/>
      <c r="Z571" s="2"/>
      <c r="AA571" s="2"/>
      <c r="AB571" s="2"/>
      <c r="AC571" s="2"/>
    </row>
    <row r="572" spans="1:29" ht="55.2" x14ac:dyDescent="0.3">
      <c r="A572" s="20">
        <v>5</v>
      </c>
      <c r="B572" s="21" t="s">
        <v>1712</v>
      </c>
      <c r="C572" s="16" t="s">
        <v>1713</v>
      </c>
      <c r="D572" s="16" t="s">
        <v>1657</v>
      </c>
      <c r="E572" s="22" t="s">
        <v>1714</v>
      </c>
      <c r="F572" s="22" t="s">
        <v>1668</v>
      </c>
      <c r="G572" s="18"/>
      <c r="H572" s="11">
        <f t="shared" si="23"/>
        <v>0</v>
      </c>
      <c r="I572" s="23"/>
      <c r="J572" s="23"/>
      <c r="K572" s="23"/>
      <c r="L572" s="23"/>
      <c r="M572" s="23"/>
      <c r="N572" s="23"/>
      <c r="O572" s="23"/>
      <c r="P572" s="23"/>
      <c r="Q572" s="23"/>
      <c r="R572" s="23"/>
      <c r="S572" s="23"/>
      <c r="T572" s="2"/>
      <c r="U572" s="2"/>
      <c r="V572" s="2"/>
      <c r="W572" s="2"/>
      <c r="X572" s="2"/>
      <c r="Y572" s="2"/>
      <c r="Z572" s="2"/>
      <c r="AA572" s="2"/>
      <c r="AB572" s="2"/>
      <c r="AC572" s="2"/>
    </row>
    <row r="573" spans="1:29" ht="41.4" x14ac:dyDescent="0.3">
      <c r="A573" s="20">
        <v>5</v>
      </c>
      <c r="B573" s="21" t="s">
        <v>1715</v>
      </c>
      <c r="C573" s="16" t="s">
        <v>1716</v>
      </c>
      <c r="D573" s="16" t="s">
        <v>1657</v>
      </c>
      <c r="E573" s="22" t="s">
        <v>1717</v>
      </c>
      <c r="F573" s="22" t="s">
        <v>760</v>
      </c>
      <c r="G573" s="18"/>
      <c r="H573" s="11">
        <f t="shared" si="23"/>
        <v>0</v>
      </c>
      <c r="I573" s="23"/>
      <c r="J573" s="23"/>
      <c r="K573" s="23"/>
      <c r="L573" s="23"/>
      <c r="M573" s="23"/>
      <c r="N573" s="23"/>
      <c r="O573" s="23"/>
      <c r="P573" s="23"/>
      <c r="Q573" s="23"/>
      <c r="R573" s="23"/>
      <c r="S573" s="23"/>
      <c r="T573" s="2"/>
      <c r="U573" s="2"/>
      <c r="V573" s="2"/>
      <c r="W573" s="2"/>
      <c r="X573" s="2"/>
      <c r="Y573" s="2"/>
      <c r="Z573" s="2"/>
      <c r="AA573" s="2"/>
      <c r="AB573" s="2"/>
      <c r="AC573" s="2"/>
    </row>
    <row r="574" spans="1:29" ht="69" x14ac:dyDescent="0.3">
      <c r="A574" s="20">
        <v>5</v>
      </c>
      <c r="B574" s="21" t="s">
        <v>1718</v>
      </c>
      <c r="C574" s="16" t="s">
        <v>1719</v>
      </c>
      <c r="D574" s="16" t="s">
        <v>1657</v>
      </c>
      <c r="E574" s="22" t="s">
        <v>1720</v>
      </c>
      <c r="F574" s="22" t="s">
        <v>760</v>
      </c>
      <c r="G574" s="18"/>
      <c r="H574" s="11">
        <f t="shared" si="23"/>
        <v>0</v>
      </c>
      <c r="I574" s="23"/>
      <c r="J574" s="23"/>
      <c r="K574" s="23"/>
      <c r="L574" s="23"/>
      <c r="M574" s="23"/>
      <c r="N574" s="23"/>
      <c r="O574" s="23"/>
      <c r="P574" s="23"/>
      <c r="Q574" s="23"/>
      <c r="R574" s="23"/>
      <c r="S574" s="23"/>
      <c r="T574" s="2"/>
      <c r="U574" s="2"/>
      <c r="V574" s="2"/>
      <c r="W574" s="2"/>
      <c r="X574" s="2"/>
      <c r="Y574" s="2"/>
      <c r="Z574" s="2"/>
      <c r="AA574" s="2"/>
      <c r="AB574" s="2"/>
      <c r="AC574" s="2"/>
    </row>
    <row r="575" spans="1:29" ht="138" x14ac:dyDescent="0.3">
      <c r="A575" s="20">
        <v>5</v>
      </c>
      <c r="B575" s="21" t="s">
        <v>1721</v>
      </c>
      <c r="C575" s="16" t="s">
        <v>1722</v>
      </c>
      <c r="D575" s="16" t="s">
        <v>1657</v>
      </c>
      <c r="E575" s="22" t="s">
        <v>1723</v>
      </c>
      <c r="F575" s="22" t="s">
        <v>1662</v>
      </c>
      <c r="G575" s="18" t="s">
        <v>1724</v>
      </c>
      <c r="H575" s="11">
        <f t="shared" si="23"/>
        <v>1200000000</v>
      </c>
      <c r="I575" s="23">
        <v>1200000000</v>
      </c>
      <c r="J575" s="23"/>
      <c r="K575" s="23"/>
      <c r="L575" s="23"/>
      <c r="M575" s="23"/>
      <c r="N575" s="23"/>
      <c r="O575" s="23"/>
      <c r="P575" s="23"/>
      <c r="Q575" s="23"/>
      <c r="R575" s="23"/>
      <c r="S575" s="23"/>
      <c r="T575" s="2"/>
      <c r="U575" s="2"/>
      <c r="V575" s="2"/>
      <c r="W575" s="2"/>
      <c r="X575" s="2"/>
      <c r="Y575" s="2"/>
      <c r="Z575" s="2"/>
      <c r="AA575" s="2"/>
      <c r="AB575" s="2"/>
      <c r="AC575" s="2"/>
    </row>
    <row r="576" spans="1:29" ht="69" x14ac:dyDescent="0.3">
      <c r="A576" s="20">
        <v>5</v>
      </c>
      <c r="B576" s="21" t="s">
        <v>1725</v>
      </c>
      <c r="C576" s="16" t="s">
        <v>1726</v>
      </c>
      <c r="D576" s="16" t="s">
        <v>1657</v>
      </c>
      <c r="E576" s="22" t="s">
        <v>1727</v>
      </c>
      <c r="F576" s="22" t="s">
        <v>760</v>
      </c>
      <c r="G576" s="18"/>
      <c r="H576" s="11">
        <f t="shared" si="23"/>
        <v>0</v>
      </c>
      <c r="I576" s="23"/>
      <c r="J576" s="23"/>
      <c r="K576" s="23"/>
      <c r="L576" s="23"/>
      <c r="M576" s="23"/>
      <c r="N576" s="23"/>
      <c r="O576" s="23"/>
      <c r="P576" s="23"/>
      <c r="Q576" s="23"/>
      <c r="R576" s="23"/>
      <c r="S576" s="23"/>
      <c r="T576" s="2"/>
      <c r="U576" s="2"/>
      <c r="V576" s="2"/>
      <c r="W576" s="2"/>
      <c r="X576" s="2"/>
      <c r="Y576" s="2"/>
      <c r="Z576" s="2"/>
      <c r="AA576" s="2"/>
      <c r="AB576" s="2"/>
      <c r="AC576" s="2"/>
    </row>
    <row r="577" spans="1:29" ht="82.8" x14ac:dyDescent="0.3">
      <c r="A577" s="20">
        <v>5</v>
      </c>
      <c r="B577" s="21" t="s">
        <v>1728</v>
      </c>
      <c r="C577" s="16" t="s">
        <v>1729</v>
      </c>
      <c r="D577" s="16" t="s">
        <v>1657</v>
      </c>
      <c r="E577" s="22" t="s">
        <v>1730</v>
      </c>
      <c r="F577" s="22" t="s">
        <v>760</v>
      </c>
      <c r="G577" s="18" t="s">
        <v>1731</v>
      </c>
      <c r="H577" s="11">
        <f t="shared" si="23"/>
        <v>290000000</v>
      </c>
      <c r="I577" s="23">
        <v>290000000</v>
      </c>
      <c r="J577" s="23"/>
      <c r="K577" s="23"/>
      <c r="L577" s="23"/>
      <c r="M577" s="23"/>
      <c r="N577" s="23"/>
      <c r="O577" s="23"/>
      <c r="P577" s="23"/>
      <c r="Q577" s="23"/>
      <c r="R577" s="23"/>
      <c r="S577" s="23"/>
      <c r="T577" s="2"/>
      <c r="U577" s="2"/>
      <c r="V577" s="2"/>
      <c r="W577" s="2"/>
      <c r="X577" s="2"/>
      <c r="Y577" s="2"/>
      <c r="Z577" s="2"/>
      <c r="AA577" s="2"/>
      <c r="AB577" s="2"/>
      <c r="AC577" s="2"/>
    </row>
    <row r="578" spans="1:29" ht="110.4" x14ac:dyDescent="0.3">
      <c r="A578" s="20"/>
      <c r="B578" s="21" t="s">
        <v>1732</v>
      </c>
      <c r="C578" s="16" t="s">
        <v>1729</v>
      </c>
      <c r="D578" s="16" t="s">
        <v>1657</v>
      </c>
      <c r="E578" s="22" t="s">
        <v>1730</v>
      </c>
      <c r="F578" s="22" t="s">
        <v>760</v>
      </c>
      <c r="G578" s="18" t="s">
        <v>1733</v>
      </c>
      <c r="H578" s="11">
        <f t="shared" si="23"/>
        <v>1000</v>
      </c>
      <c r="I578" s="23">
        <v>1000</v>
      </c>
      <c r="J578" s="23"/>
      <c r="K578" s="23"/>
      <c r="L578" s="23"/>
      <c r="M578" s="23"/>
      <c r="N578" s="23"/>
      <c r="O578" s="23"/>
      <c r="P578" s="23"/>
      <c r="Q578" s="23"/>
      <c r="R578" s="23"/>
      <c r="S578" s="23"/>
      <c r="T578" s="2"/>
      <c r="U578" s="2"/>
      <c r="V578" s="2"/>
      <c r="W578" s="2"/>
      <c r="X578" s="2"/>
      <c r="Y578" s="2"/>
      <c r="Z578" s="2"/>
      <c r="AA578" s="2"/>
      <c r="AB578" s="2"/>
      <c r="AC578" s="2"/>
    </row>
    <row r="579" spans="1:29" ht="69" x14ac:dyDescent="0.3">
      <c r="A579" s="20">
        <v>5</v>
      </c>
      <c r="B579" s="21" t="s">
        <v>1734</v>
      </c>
      <c r="C579" s="16" t="s">
        <v>1735</v>
      </c>
      <c r="D579" s="16" t="s">
        <v>1657</v>
      </c>
      <c r="E579" s="22" t="s">
        <v>1736</v>
      </c>
      <c r="F579" s="22" t="s">
        <v>1662</v>
      </c>
      <c r="G579" s="18"/>
      <c r="H579" s="11">
        <f t="shared" si="23"/>
        <v>0</v>
      </c>
      <c r="I579" s="23"/>
      <c r="J579" s="23"/>
      <c r="K579" s="23"/>
      <c r="L579" s="23"/>
      <c r="M579" s="23"/>
      <c r="N579" s="23"/>
      <c r="O579" s="23"/>
      <c r="P579" s="23"/>
      <c r="Q579" s="23"/>
      <c r="R579" s="23"/>
      <c r="S579" s="23"/>
      <c r="T579" s="2"/>
      <c r="U579" s="2"/>
      <c r="V579" s="2"/>
      <c r="W579" s="2"/>
      <c r="X579" s="2"/>
      <c r="Y579" s="2"/>
      <c r="Z579" s="2"/>
      <c r="AA579" s="2"/>
      <c r="AB579" s="2"/>
      <c r="AC579" s="2"/>
    </row>
    <row r="580" spans="1:29" s="74" customFormat="1" ht="138" x14ac:dyDescent="0.3">
      <c r="A580" s="20">
        <v>3</v>
      </c>
      <c r="B580" s="6" t="s">
        <v>1737</v>
      </c>
      <c r="C580" s="7" t="s">
        <v>1738</v>
      </c>
      <c r="D580" s="7" t="s">
        <v>1739</v>
      </c>
      <c r="E580" s="8" t="s">
        <v>1740</v>
      </c>
      <c r="F580" s="22" t="s">
        <v>1200</v>
      </c>
      <c r="G580" s="9" t="s">
        <v>1935</v>
      </c>
      <c r="H580" s="11">
        <f t="shared" si="23"/>
        <v>5800001000</v>
      </c>
      <c r="I580" s="12">
        <f>SUM(I581:I595)</f>
        <v>0</v>
      </c>
      <c r="J580" s="12">
        <f t="shared" ref="J580:S580" si="27">SUM(J581:J595)</f>
        <v>0</v>
      </c>
      <c r="K580" s="12">
        <f t="shared" si="27"/>
        <v>0</v>
      </c>
      <c r="L580" s="12">
        <f t="shared" si="27"/>
        <v>0</v>
      </c>
      <c r="M580" s="12">
        <f t="shared" si="27"/>
        <v>0</v>
      </c>
      <c r="N580" s="12">
        <f t="shared" si="27"/>
        <v>0</v>
      </c>
      <c r="O580" s="12">
        <f t="shared" si="27"/>
        <v>0</v>
      </c>
      <c r="P580" s="12">
        <f t="shared" si="27"/>
        <v>0</v>
      </c>
      <c r="Q580" s="12">
        <f t="shared" si="27"/>
        <v>0</v>
      </c>
      <c r="R580" s="12"/>
      <c r="S580" s="12">
        <f t="shared" si="27"/>
        <v>5800001000</v>
      </c>
    </row>
    <row r="581" spans="1:29" ht="55.2" x14ac:dyDescent="0.3">
      <c r="A581" s="20">
        <v>3</v>
      </c>
      <c r="B581" s="21" t="s">
        <v>1741</v>
      </c>
      <c r="C581" s="16" t="s">
        <v>1742</v>
      </c>
      <c r="D581" s="16" t="s">
        <v>1739</v>
      </c>
      <c r="E581" s="22" t="s">
        <v>1743</v>
      </c>
      <c r="F581" s="22" t="s">
        <v>1200</v>
      </c>
      <c r="G581" s="18"/>
      <c r="H581" s="11">
        <f t="shared" si="23"/>
        <v>0</v>
      </c>
      <c r="I581" s="23"/>
      <c r="J581" s="23"/>
      <c r="K581" s="23"/>
      <c r="L581" s="23"/>
      <c r="M581" s="23"/>
      <c r="N581" s="23"/>
      <c r="O581" s="23"/>
      <c r="P581" s="23"/>
      <c r="Q581" s="23"/>
      <c r="R581" s="23"/>
      <c r="S581" s="23"/>
      <c r="T581" s="2"/>
      <c r="U581" s="2"/>
      <c r="V581" s="2"/>
      <c r="W581" s="2"/>
      <c r="X581" s="2"/>
      <c r="Y581" s="2"/>
      <c r="Z581" s="2"/>
      <c r="AA581" s="2"/>
      <c r="AB581" s="2"/>
      <c r="AC581" s="2"/>
    </row>
    <row r="582" spans="1:29" ht="96.6" x14ac:dyDescent="0.3">
      <c r="A582" s="20">
        <v>3</v>
      </c>
      <c r="B582" s="21" t="s">
        <v>1744</v>
      </c>
      <c r="C582" s="16" t="s">
        <v>1745</v>
      </c>
      <c r="D582" s="16" t="s">
        <v>1739</v>
      </c>
      <c r="E582" s="22" t="s">
        <v>1746</v>
      </c>
      <c r="F582" s="22" t="s">
        <v>1200</v>
      </c>
      <c r="G582" s="18"/>
      <c r="H582" s="11">
        <f t="shared" si="23"/>
        <v>0</v>
      </c>
      <c r="I582" s="23"/>
      <c r="J582" s="23"/>
      <c r="K582" s="23"/>
      <c r="L582" s="23"/>
      <c r="M582" s="23"/>
      <c r="N582" s="23"/>
      <c r="O582" s="23"/>
      <c r="P582" s="23"/>
      <c r="Q582" s="23"/>
      <c r="R582" s="23"/>
      <c r="S582" s="23"/>
      <c r="T582" s="2"/>
      <c r="U582" s="2"/>
      <c r="V582" s="2"/>
      <c r="W582" s="2"/>
      <c r="X582" s="2"/>
      <c r="Y582" s="2"/>
      <c r="Z582" s="2"/>
      <c r="AA582" s="2"/>
      <c r="AB582" s="2"/>
      <c r="AC582" s="2"/>
    </row>
    <row r="583" spans="1:29" ht="151.80000000000001" x14ac:dyDescent="0.3">
      <c r="A583" s="20">
        <v>3</v>
      </c>
      <c r="B583" s="21" t="s">
        <v>1747</v>
      </c>
      <c r="C583" s="16" t="s">
        <v>1748</v>
      </c>
      <c r="D583" s="16" t="s">
        <v>1739</v>
      </c>
      <c r="E583" s="22" t="s">
        <v>1749</v>
      </c>
      <c r="F583" s="22" t="s">
        <v>1200</v>
      </c>
      <c r="G583" s="18"/>
      <c r="H583" s="11">
        <f t="shared" si="23"/>
        <v>0</v>
      </c>
      <c r="I583" s="23"/>
      <c r="J583" s="23"/>
      <c r="K583" s="23"/>
      <c r="L583" s="23"/>
      <c r="M583" s="23"/>
      <c r="N583" s="23"/>
      <c r="O583" s="23"/>
      <c r="P583" s="23"/>
      <c r="Q583" s="23"/>
      <c r="R583" s="23"/>
      <c r="S583" s="23"/>
      <c r="T583" s="2"/>
      <c r="U583" s="2"/>
      <c r="V583" s="2"/>
      <c r="W583" s="2"/>
      <c r="X583" s="2"/>
      <c r="Y583" s="2"/>
      <c r="Z583" s="2"/>
      <c r="AA583" s="2"/>
      <c r="AB583" s="2"/>
      <c r="AC583" s="2"/>
    </row>
    <row r="584" spans="1:29" ht="124.2" x14ac:dyDescent="0.3">
      <c r="A584" s="20">
        <v>3</v>
      </c>
      <c r="B584" s="21" t="s">
        <v>1750</v>
      </c>
      <c r="C584" s="16" t="s">
        <v>1751</v>
      </c>
      <c r="D584" s="16" t="s">
        <v>1739</v>
      </c>
      <c r="E584" s="22" t="s">
        <v>1752</v>
      </c>
      <c r="F584" s="22" t="s">
        <v>1200</v>
      </c>
      <c r="G584" s="18" t="s">
        <v>1753</v>
      </c>
      <c r="H584" s="11">
        <f t="shared" si="23"/>
        <v>5800001000</v>
      </c>
      <c r="I584" s="23"/>
      <c r="J584" s="23"/>
      <c r="K584" s="23"/>
      <c r="L584" s="23"/>
      <c r="M584" s="23"/>
      <c r="N584" s="23"/>
      <c r="O584" s="23"/>
      <c r="P584" s="23"/>
      <c r="Q584" s="23"/>
      <c r="R584" s="23"/>
      <c r="S584" s="23">
        <v>5800001000</v>
      </c>
      <c r="T584" s="2"/>
      <c r="U584" s="2"/>
      <c r="V584" s="2"/>
      <c r="W584" s="2"/>
      <c r="X584" s="2"/>
      <c r="Y584" s="2"/>
      <c r="Z584" s="2"/>
      <c r="AA584" s="2"/>
      <c r="AB584" s="2"/>
      <c r="AC584" s="2"/>
    </row>
    <row r="585" spans="1:29" ht="55.2" x14ac:dyDescent="0.3">
      <c r="A585" s="20">
        <v>3</v>
      </c>
      <c r="B585" s="21" t="s">
        <v>1754</v>
      </c>
      <c r="C585" s="16" t="s">
        <v>1755</v>
      </c>
      <c r="D585" s="16" t="s">
        <v>1739</v>
      </c>
      <c r="E585" s="22" t="s">
        <v>1756</v>
      </c>
      <c r="F585" s="22" t="s">
        <v>1200</v>
      </c>
      <c r="G585" s="18"/>
      <c r="H585" s="11">
        <f t="shared" si="23"/>
        <v>0</v>
      </c>
      <c r="I585" s="23"/>
      <c r="J585" s="23"/>
      <c r="K585" s="23"/>
      <c r="L585" s="23"/>
      <c r="M585" s="23"/>
      <c r="N585" s="23"/>
      <c r="O585" s="23"/>
      <c r="P585" s="23"/>
      <c r="Q585" s="23"/>
      <c r="R585" s="23"/>
      <c r="S585" s="23"/>
      <c r="T585" s="2"/>
      <c r="U585" s="2"/>
      <c r="V585" s="2"/>
      <c r="W585" s="2"/>
      <c r="X585" s="2"/>
      <c r="Y585" s="2"/>
      <c r="Z585" s="2"/>
      <c r="AA585" s="2"/>
      <c r="AB585" s="2"/>
      <c r="AC585" s="2"/>
    </row>
    <row r="586" spans="1:29" ht="96.6" x14ac:dyDescent="0.3">
      <c r="A586" s="20">
        <v>3</v>
      </c>
      <c r="B586" s="21" t="s">
        <v>1757</v>
      </c>
      <c r="C586" s="16" t="s">
        <v>1758</v>
      </c>
      <c r="D586" s="16" t="s">
        <v>1739</v>
      </c>
      <c r="E586" s="22" t="s">
        <v>1759</v>
      </c>
      <c r="F586" s="22" t="s">
        <v>1200</v>
      </c>
      <c r="G586" s="18"/>
      <c r="H586" s="11">
        <f t="shared" si="23"/>
        <v>0</v>
      </c>
      <c r="I586" s="23"/>
      <c r="J586" s="23"/>
      <c r="K586" s="23"/>
      <c r="L586" s="23"/>
      <c r="M586" s="23"/>
      <c r="N586" s="23"/>
      <c r="O586" s="23"/>
      <c r="P586" s="23"/>
      <c r="Q586" s="23"/>
      <c r="R586" s="23"/>
      <c r="S586" s="23"/>
      <c r="T586" s="2"/>
      <c r="U586" s="2"/>
      <c r="V586" s="2"/>
      <c r="W586" s="2"/>
      <c r="X586" s="2"/>
      <c r="Y586" s="2"/>
      <c r="Z586" s="2"/>
      <c r="AA586" s="2"/>
      <c r="AB586" s="2"/>
      <c r="AC586" s="2"/>
    </row>
    <row r="587" spans="1:29" ht="82.8" x14ac:dyDescent="0.3">
      <c r="A587" s="20">
        <v>3</v>
      </c>
      <c r="B587" s="21" t="s">
        <v>1760</v>
      </c>
      <c r="C587" s="16" t="s">
        <v>1761</v>
      </c>
      <c r="D587" s="16" t="s">
        <v>1739</v>
      </c>
      <c r="E587" s="22" t="s">
        <v>1762</v>
      </c>
      <c r="F587" s="22" t="s">
        <v>1200</v>
      </c>
      <c r="G587" s="18"/>
      <c r="H587" s="11">
        <f t="shared" si="23"/>
        <v>0</v>
      </c>
      <c r="I587" s="23"/>
      <c r="J587" s="23"/>
      <c r="K587" s="23"/>
      <c r="L587" s="23"/>
      <c r="M587" s="23"/>
      <c r="N587" s="23"/>
      <c r="O587" s="23"/>
      <c r="P587" s="23"/>
      <c r="Q587" s="23"/>
      <c r="R587" s="23"/>
      <c r="S587" s="23"/>
      <c r="T587" s="2"/>
      <c r="U587" s="2"/>
      <c r="V587" s="2"/>
      <c r="W587" s="2"/>
      <c r="X587" s="2"/>
      <c r="Y587" s="2"/>
      <c r="Z587" s="2"/>
      <c r="AA587" s="2"/>
      <c r="AB587" s="2"/>
      <c r="AC587" s="2"/>
    </row>
    <row r="588" spans="1:29" ht="82.8" x14ac:dyDescent="0.3">
      <c r="A588" s="20">
        <v>3</v>
      </c>
      <c r="B588" s="21" t="s">
        <v>1763</v>
      </c>
      <c r="C588" s="16" t="s">
        <v>1764</v>
      </c>
      <c r="D588" s="16" t="s">
        <v>1739</v>
      </c>
      <c r="E588" s="22" t="s">
        <v>1765</v>
      </c>
      <c r="F588" s="22" t="s">
        <v>1200</v>
      </c>
      <c r="G588" s="18"/>
      <c r="H588" s="11">
        <f t="shared" si="23"/>
        <v>0</v>
      </c>
      <c r="I588" s="23"/>
      <c r="J588" s="23"/>
      <c r="K588" s="23"/>
      <c r="L588" s="23"/>
      <c r="M588" s="23"/>
      <c r="N588" s="23"/>
      <c r="O588" s="23"/>
      <c r="P588" s="23"/>
      <c r="Q588" s="23"/>
      <c r="R588" s="23"/>
      <c r="S588" s="23"/>
      <c r="T588" s="2"/>
      <c r="U588" s="2"/>
      <c r="V588" s="2"/>
      <c r="W588" s="2"/>
      <c r="X588" s="2"/>
      <c r="Y588" s="2"/>
      <c r="Z588" s="2"/>
      <c r="AA588" s="2"/>
      <c r="AB588" s="2"/>
      <c r="AC588" s="2"/>
    </row>
    <row r="589" spans="1:29" ht="82.8" x14ac:dyDescent="0.3">
      <c r="A589" s="20">
        <v>3</v>
      </c>
      <c r="B589" s="21" t="s">
        <v>1766</v>
      </c>
      <c r="C589" s="16" t="s">
        <v>1767</v>
      </c>
      <c r="D589" s="16" t="s">
        <v>1739</v>
      </c>
      <c r="E589" s="22" t="s">
        <v>1768</v>
      </c>
      <c r="F589" s="22" t="s">
        <v>1200</v>
      </c>
      <c r="G589" s="18"/>
      <c r="H589" s="11">
        <f t="shared" si="23"/>
        <v>0</v>
      </c>
      <c r="I589" s="23"/>
      <c r="J589" s="23"/>
      <c r="K589" s="23"/>
      <c r="L589" s="23"/>
      <c r="M589" s="23"/>
      <c r="N589" s="23"/>
      <c r="O589" s="23"/>
      <c r="P589" s="23"/>
      <c r="Q589" s="23"/>
      <c r="R589" s="23"/>
      <c r="S589" s="23"/>
      <c r="T589" s="2"/>
      <c r="U589" s="2"/>
      <c r="V589" s="2"/>
      <c r="W589" s="2"/>
      <c r="X589" s="2"/>
      <c r="Y589" s="2"/>
      <c r="Z589" s="2"/>
      <c r="AA589" s="2"/>
      <c r="AB589" s="2"/>
      <c r="AC589" s="2"/>
    </row>
    <row r="590" spans="1:29" ht="110.4" x14ac:dyDescent="0.3">
      <c r="A590" s="20">
        <v>3</v>
      </c>
      <c r="B590" s="21" t="s">
        <v>1769</v>
      </c>
      <c r="C590" s="16" t="s">
        <v>1770</v>
      </c>
      <c r="D590" s="16" t="s">
        <v>1739</v>
      </c>
      <c r="E590" s="22" t="s">
        <v>1771</v>
      </c>
      <c r="F590" s="22" t="s">
        <v>1200</v>
      </c>
      <c r="G590" s="18"/>
      <c r="H590" s="11">
        <f t="shared" si="23"/>
        <v>0</v>
      </c>
      <c r="I590" s="23"/>
      <c r="J590" s="23"/>
      <c r="K590" s="23"/>
      <c r="L590" s="23"/>
      <c r="M590" s="23"/>
      <c r="N590" s="23"/>
      <c r="O590" s="23"/>
      <c r="P590" s="23"/>
      <c r="Q590" s="23"/>
      <c r="R590" s="23"/>
      <c r="S590" s="23"/>
      <c r="T590" s="2"/>
      <c r="U590" s="2"/>
      <c r="V590" s="2"/>
      <c r="W590" s="2"/>
      <c r="X590" s="2"/>
      <c r="Y590" s="2"/>
      <c r="Z590" s="2"/>
      <c r="AA590" s="2"/>
      <c r="AB590" s="2"/>
      <c r="AC590" s="2"/>
    </row>
    <row r="591" spans="1:29" ht="82.8" x14ac:dyDescent="0.3">
      <c r="A591" s="20">
        <v>3</v>
      </c>
      <c r="B591" s="21" t="s">
        <v>1772</v>
      </c>
      <c r="C591" s="16" t="s">
        <v>1773</v>
      </c>
      <c r="D591" s="16" t="s">
        <v>1739</v>
      </c>
      <c r="E591" s="22" t="s">
        <v>1774</v>
      </c>
      <c r="F591" s="22" t="s">
        <v>1200</v>
      </c>
      <c r="G591" s="18"/>
      <c r="H591" s="11">
        <f t="shared" si="23"/>
        <v>0</v>
      </c>
      <c r="I591" s="23"/>
      <c r="J591" s="23"/>
      <c r="K591" s="23"/>
      <c r="L591" s="23"/>
      <c r="M591" s="23"/>
      <c r="N591" s="23"/>
      <c r="O591" s="23"/>
      <c r="P591" s="23"/>
      <c r="Q591" s="23"/>
      <c r="R591" s="23"/>
      <c r="S591" s="23"/>
      <c r="T591" s="2"/>
      <c r="U591" s="2"/>
      <c r="V591" s="2"/>
      <c r="W591" s="2"/>
      <c r="X591" s="2"/>
      <c r="Y591" s="2"/>
      <c r="Z591" s="2"/>
      <c r="AA591" s="2"/>
      <c r="AB591" s="2"/>
      <c r="AC591" s="2"/>
    </row>
    <row r="592" spans="1:29" ht="82.8" x14ac:dyDescent="0.3">
      <c r="A592" s="20">
        <v>3</v>
      </c>
      <c r="B592" s="21" t="s">
        <v>1775</v>
      </c>
      <c r="C592" s="16" t="s">
        <v>1776</v>
      </c>
      <c r="D592" s="16" t="s">
        <v>1739</v>
      </c>
      <c r="E592" s="22" t="s">
        <v>1777</v>
      </c>
      <c r="F592" s="22" t="s">
        <v>1200</v>
      </c>
      <c r="G592" s="18"/>
      <c r="H592" s="11">
        <f t="shared" si="23"/>
        <v>0</v>
      </c>
      <c r="I592" s="23"/>
      <c r="J592" s="23"/>
      <c r="K592" s="23"/>
      <c r="L592" s="23"/>
      <c r="M592" s="23"/>
      <c r="N592" s="23"/>
      <c r="O592" s="23"/>
      <c r="P592" s="23"/>
      <c r="Q592" s="23"/>
      <c r="R592" s="23"/>
      <c r="S592" s="23"/>
      <c r="T592" s="2"/>
      <c r="U592" s="2"/>
      <c r="V592" s="2"/>
      <c r="W592" s="2"/>
      <c r="X592" s="2"/>
      <c r="Y592" s="2"/>
      <c r="Z592" s="2"/>
      <c r="AA592" s="2"/>
      <c r="AB592" s="2"/>
      <c r="AC592" s="2"/>
    </row>
    <row r="593" spans="1:29" ht="41.4" x14ac:dyDescent="0.3">
      <c r="A593" s="20">
        <v>3</v>
      </c>
      <c r="B593" s="21" t="s">
        <v>1778</v>
      </c>
      <c r="C593" s="16" t="s">
        <v>1779</v>
      </c>
      <c r="D593" s="16" t="s">
        <v>1739</v>
      </c>
      <c r="E593" s="22" t="s">
        <v>1780</v>
      </c>
      <c r="F593" s="22" t="s">
        <v>1200</v>
      </c>
      <c r="G593" s="18"/>
      <c r="H593" s="11">
        <f t="shared" si="23"/>
        <v>0</v>
      </c>
      <c r="I593" s="23"/>
      <c r="J593" s="23"/>
      <c r="K593" s="23"/>
      <c r="L593" s="23"/>
      <c r="M593" s="23"/>
      <c r="N593" s="23"/>
      <c r="O593" s="23"/>
      <c r="P593" s="23"/>
      <c r="Q593" s="23"/>
      <c r="R593" s="23"/>
      <c r="S593" s="23"/>
      <c r="T593" s="2"/>
      <c r="U593" s="2"/>
      <c r="V593" s="2"/>
      <c r="W593" s="2"/>
      <c r="X593" s="2"/>
      <c r="Y593" s="2"/>
      <c r="Z593" s="2"/>
      <c r="AA593" s="2"/>
      <c r="AB593" s="2"/>
      <c r="AC593" s="2"/>
    </row>
    <row r="594" spans="1:29" ht="55.2" x14ac:dyDescent="0.3">
      <c r="A594" s="20">
        <v>3</v>
      </c>
      <c r="B594" s="21" t="s">
        <v>1781</v>
      </c>
      <c r="C594" s="16" t="s">
        <v>1782</v>
      </c>
      <c r="D594" s="16" t="s">
        <v>1739</v>
      </c>
      <c r="E594" s="22" t="s">
        <v>1783</v>
      </c>
      <c r="F594" s="22" t="s">
        <v>1490</v>
      </c>
      <c r="G594" s="18"/>
      <c r="H594" s="11">
        <f t="shared" si="23"/>
        <v>0</v>
      </c>
      <c r="I594" s="23"/>
      <c r="J594" s="23"/>
      <c r="K594" s="23"/>
      <c r="L594" s="23"/>
      <c r="M594" s="23"/>
      <c r="N594" s="23"/>
      <c r="O594" s="23"/>
      <c r="P594" s="23"/>
      <c r="Q594" s="23"/>
      <c r="R594" s="23"/>
      <c r="S594" s="23"/>
      <c r="T594" s="2"/>
      <c r="U594" s="2"/>
      <c r="V594" s="2"/>
      <c r="W594" s="2"/>
      <c r="X594" s="2"/>
      <c r="Y594" s="2"/>
      <c r="Z594" s="2"/>
      <c r="AA594" s="2"/>
      <c r="AB594" s="2"/>
      <c r="AC594" s="2"/>
    </row>
    <row r="595" spans="1:29" ht="69" x14ac:dyDescent="0.3">
      <c r="A595" s="20">
        <v>3</v>
      </c>
      <c r="B595" s="21" t="s">
        <v>1784</v>
      </c>
      <c r="C595" s="16" t="s">
        <v>1785</v>
      </c>
      <c r="D595" s="16" t="s">
        <v>1739</v>
      </c>
      <c r="E595" s="22" t="s">
        <v>1786</v>
      </c>
      <c r="F595" s="22" t="s">
        <v>1490</v>
      </c>
      <c r="G595" s="18"/>
      <c r="H595" s="11">
        <f t="shared" si="23"/>
        <v>0</v>
      </c>
      <c r="I595" s="23"/>
      <c r="J595" s="23"/>
      <c r="K595" s="23"/>
      <c r="L595" s="23"/>
      <c r="M595" s="23"/>
      <c r="N595" s="23"/>
      <c r="O595" s="23"/>
      <c r="P595" s="23"/>
      <c r="Q595" s="23"/>
      <c r="R595" s="23"/>
      <c r="S595" s="23"/>
      <c r="T595" s="2"/>
      <c r="U595" s="2"/>
      <c r="V595" s="2"/>
      <c r="W595" s="2"/>
      <c r="X595" s="2"/>
      <c r="Y595" s="2"/>
      <c r="Z595" s="2"/>
      <c r="AA595" s="2"/>
      <c r="AB595" s="2"/>
      <c r="AC595" s="2"/>
    </row>
    <row r="596" spans="1:29" s="74" customFormat="1" ht="55.2" x14ac:dyDescent="0.3">
      <c r="A596" s="20">
        <v>5</v>
      </c>
      <c r="B596" s="6" t="s">
        <v>1787</v>
      </c>
      <c r="C596" s="7" t="s">
        <v>1788</v>
      </c>
      <c r="D596" s="7" t="s">
        <v>1789</v>
      </c>
      <c r="E596" s="8" t="s">
        <v>1788</v>
      </c>
      <c r="F596" s="22" t="s">
        <v>760</v>
      </c>
      <c r="G596" s="9" t="s">
        <v>1935</v>
      </c>
      <c r="H596" s="11">
        <f t="shared" si="23"/>
        <v>0</v>
      </c>
      <c r="I596" s="12">
        <f>+I597</f>
        <v>0</v>
      </c>
      <c r="J596" s="12">
        <f t="shared" ref="J596:S596" si="28">+J597</f>
        <v>0</v>
      </c>
      <c r="K596" s="12">
        <f t="shared" si="28"/>
        <v>0</v>
      </c>
      <c r="L596" s="12">
        <f t="shared" si="28"/>
        <v>0</v>
      </c>
      <c r="M596" s="12">
        <f t="shared" si="28"/>
        <v>0</v>
      </c>
      <c r="N596" s="12">
        <f t="shared" si="28"/>
        <v>0</v>
      </c>
      <c r="O596" s="12">
        <f t="shared" si="28"/>
        <v>0</v>
      </c>
      <c r="P596" s="12">
        <f t="shared" si="28"/>
        <v>0</v>
      </c>
      <c r="Q596" s="12">
        <f t="shared" si="28"/>
        <v>0</v>
      </c>
      <c r="R596" s="12"/>
      <c r="S596" s="12">
        <f t="shared" si="28"/>
        <v>0</v>
      </c>
    </row>
    <row r="597" spans="1:29" ht="138" x14ac:dyDescent="0.3">
      <c r="A597" s="20">
        <v>5</v>
      </c>
      <c r="B597" s="21" t="s">
        <v>1790</v>
      </c>
      <c r="C597" s="77" t="s">
        <v>1791</v>
      </c>
      <c r="D597" s="16" t="s">
        <v>1789</v>
      </c>
      <c r="E597" s="21" t="s">
        <v>1792</v>
      </c>
      <c r="F597" s="22" t="s">
        <v>760</v>
      </c>
      <c r="G597" s="10"/>
      <c r="H597" s="11">
        <f t="shared" si="23"/>
        <v>0</v>
      </c>
      <c r="I597" s="12"/>
      <c r="J597" s="12"/>
      <c r="K597" s="12"/>
      <c r="L597" s="12"/>
      <c r="M597" s="12"/>
      <c r="N597" s="12"/>
      <c r="O597" s="12"/>
      <c r="P597" s="12"/>
      <c r="Q597" s="12"/>
      <c r="R597" s="12"/>
      <c r="S597" s="12"/>
      <c r="T597" s="2"/>
      <c r="U597" s="2"/>
      <c r="V597" s="2"/>
      <c r="W597" s="2"/>
      <c r="X597" s="2"/>
      <c r="Y597" s="2"/>
      <c r="Z597" s="2"/>
      <c r="AA597" s="2"/>
      <c r="AB597" s="2"/>
      <c r="AC597" s="2"/>
    </row>
  </sheetData>
  <autoFilter ref="A2:S597"/>
  <mergeCells count="2">
    <mergeCell ref="A1:G1"/>
    <mergeCell ref="H1:S1"/>
  </mergeCells>
  <pageMargins left="1.299212598425197" right="0.11811023622047245" top="1.0236220472440944" bottom="0.15748031496062992" header="0.31496062992125984" footer="0.31496062992125984"/>
  <pageSetup paperSize="5" scale="56" fitToHeight="0" orientation="landscape" r:id="rId1"/>
  <headerFooter>
    <oddHeader>&amp;C&amp;G
&amp;"Arial Narrow,Negrita"DEPARTAMENTO DEL MAGDALENA
Plan Operativo Anual de Inversiones 2018&amp;"Arial Narrow,Normal"
Anexo detallado&amp;"-,Normal"
(pesos corrientes)</oddHeader>
    <oddFooter>&amp;C&amp;P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Programas POAI 2018</vt:lpstr>
      <vt:lpstr>Anexo</vt:lpstr>
      <vt:lpstr>'Programas POAI 2018'!Área_de_impresión</vt:lpstr>
      <vt:lpstr>Anexo!Títulos_a_imprimir</vt:lpstr>
      <vt:lpstr>'Programas POAI 2018'!Títulos_a_imprimir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Claudio</dc:creator>
  <cp:lastModifiedBy>Claudio</cp:lastModifiedBy>
  <cp:lastPrinted>2017-10-10T18:33:45Z</cp:lastPrinted>
  <dcterms:created xsi:type="dcterms:W3CDTF">2017-10-10T16:19:28Z</dcterms:created>
  <dcterms:modified xsi:type="dcterms:W3CDTF">2018-01-23T15:59:49Z</dcterms:modified>
</cp:coreProperties>
</file>