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DESARROLLO DE SERVICIOS" sheetId="1" r:id="rId1"/>
    <sheet name="AREA SALUD PUBLICA" sheetId="3" r:id="rId2"/>
    <sheet name="AREA DE SALUD" sheetId="5" r:id="rId3"/>
    <sheet name="SECRETARIA DE HACIENDA" sheetId="6" r:id="rId4"/>
    <sheet name="OFICINA ASESORA JURIDICA" sheetId="8" r:id="rId5"/>
    <sheet name="GERENCIA DE PROYECTO" sheetId="9" r:id="rId6"/>
    <sheet name="DESPACHO SECRETARIA SALUD" sheetId="7" r:id="rId7"/>
    <sheet name="AREA DE SALUD PUBLICA" sheetId="4" r:id="rId8"/>
    <sheet name="SECRETARIA GENERAL" sheetId="10" r:id="rId9"/>
    <sheet name="SECRETARÍA DE HACIENDA" sheetId="11" r:id="rId10"/>
    <sheet name="ARCHIVO Y CORRESPONDENCIA" sheetId="12" r:id="rId11"/>
    <sheet name="INVENTARIO EN ESTADO NATURAL" sheetId="13" r:id="rId12"/>
    <sheet name="ARCHIVO Y CORRESPONDENCIA 2" sheetId="14" r:id="rId13"/>
    <sheet name="TESORERIA" sheetId="15" r:id="rId14"/>
    <sheet name="TESORERIA 2" sheetId="16" r:id="rId15"/>
    <sheet name="ARCHIVO Y CORRESPONDENCIA 3" sheetId="17" r:id="rId16"/>
    <sheet name="HISTORIAS LABORALES" sheetId="18" r:id="rId17"/>
  </sheets>
  <definedNames>
    <definedName name="_xlnm.Print_Area" localSheetId="10">'ARCHIVO Y CORRESPONDENCIA'!$A$1:$K$13</definedName>
    <definedName name="_xlnm.Print_Area" localSheetId="12">'ARCHIVO Y CORRESPONDENCIA 2'!$A$1:$K$129</definedName>
    <definedName name="_xlnm.Print_Area" localSheetId="15">'ARCHIVO Y CORRESPONDENCIA 3'!$A$1:$O$14</definedName>
    <definedName name="_xlnm.Print_Area" localSheetId="2">'AREA DE SALUD'!$A$1:$O$15</definedName>
    <definedName name="_xlnm.Print_Area" localSheetId="7">'AREA DE SALUD PUBLICA'!$A$1:$O$46</definedName>
    <definedName name="_xlnm.Print_Area" localSheetId="1">'AREA SALUD PUBLICA'!$A$1:$O$15</definedName>
    <definedName name="_xlnm.Print_Area" localSheetId="0">'DESARROLLO DE SERVICIOS'!$A$1:$O$15</definedName>
    <definedName name="_xlnm.Print_Area" localSheetId="6">'DESPACHO SECRETARIA SALUD'!$A$1:$O$20</definedName>
    <definedName name="_xlnm.Print_Area" localSheetId="5">'GERENCIA DE PROYECTO'!$A$1:$O$16</definedName>
    <definedName name="_xlnm.Print_Area" localSheetId="16">'HISTORIAS LABORALES'!$A$1:$K$14</definedName>
    <definedName name="_xlnm.Print_Area" localSheetId="11">'INVENTARIO EN ESTADO NATURAL'!$A$1:$K$18</definedName>
    <definedName name="_xlnm.Print_Area" localSheetId="4">'OFICINA ASESORA JURIDICA'!$A$1:$O$14</definedName>
    <definedName name="_xlnm.Print_Area" localSheetId="3">'SECRETARIA DE HACIENDA'!$A$1:$O$22</definedName>
    <definedName name="_xlnm.Print_Area" localSheetId="9">'SECRETARÍA DE HACIENDA'!$A$1:$O$119</definedName>
    <definedName name="_xlnm.Print_Area" localSheetId="8">'SECRETARIA GENERAL'!$A$1:$O$75</definedName>
    <definedName name="_xlnm.Print_Area" localSheetId="13">TESORERIA!$A$1:$K$14</definedName>
    <definedName name="_xlnm.Print_Area" localSheetId="14">'TESORERIA 2'!$A$1:$K$13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4" i="17" l="1"/>
  <c r="O13" i="16" l="1"/>
  <c r="O14" i="15" l="1"/>
  <c r="O129" i="14" l="1"/>
  <c r="O18" i="13" l="1"/>
  <c r="O17" i="13"/>
</calcChain>
</file>

<file path=xl/sharedStrings.xml><?xml version="1.0" encoding="utf-8"?>
<sst xmlns="http://schemas.openxmlformats.org/spreadsheetml/2006/main" count="2512" uniqueCount="431">
  <si>
    <t>GOBERNACIÓN DEL MAGDALENA</t>
  </si>
  <si>
    <t>INFORMES ÚNICO DE INVENTARIO DOCUMENTAL</t>
  </si>
  <si>
    <t xml:space="preserve">HOJA No. :          DE :   </t>
  </si>
  <si>
    <t xml:space="preserve">ENTIDAD PRODUCTORA: </t>
  </si>
  <si>
    <t>REGISTRO DE ENTRADA</t>
  </si>
  <si>
    <t>UNIDAD ADMINISTRATIVA:</t>
  </si>
  <si>
    <t>DESPACHO SECRETARIA SECCIONAL DE SALUD</t>
  </si>
  <si>
    <t>AÑO</t>
  </si>
  <si>
    <t>MES</t>
  </si>
  <si>
    <t>DIA</t>
  </si>
  <si>
    <t>NT</t>
  </si>
  <si>
    <t>OFICINA PRODUCTORA:</t>
  </si>
  <si>
    <t>DESARROLLO DE SERVICIOS</t>
  </si>
  <si>
    <t>OBJETO:</t>
  </si>
  <si>
    <t>INVENTARIO ESTADO NATURAL</t>
  </si>
  <si>
    <t>N.T. = Número de Transferencia</t>
  </si>
  <si>
    <t>Número de Orden</t>
  </si>
  <si>
    <t>Unidad Administrativa</t>
  </si>
  <si>
    <t>Oficina Productora</t>
  </si>
  <si>
    <t>Serie</t>
  </si>
  <si>
    <t>Nombre de la Serie, Subserie o Asunto</t>
  </si>
  <si>
    <t>Fechas Extremas</t>
  </si>
  <si>
    <t>Unidad de Conservación</t>
  </si>
  <si>
    <t>No. Folios</t>
  </si>
  <si>
    <t>Notas</t>
  </si>
  <si>
    <t>UBICACIÓN TOPOGRÁFICA</t>
  </si>
  <si>
    <t>Inicial</t>
  </si>
  <si>
    <t>Final</t>
  </si>
  <si>
    <t>Caja</t>
  </si>
  <si>
    <t>Carpeta</t>
  </si>
  <si>
    <t>Unidad</t>
  </si>
  <si>
    <t>Tomo</t>
  </si>
  <si>
    <t>Otro</t>
  </si>
  <si>
    <t>CUERPO</t>
  </si>
  <si>
    <t>TORRE</t>
  </si>
  <si>
    <t>PISO</t>
  </si>
  <si>
    <t>POSICIÓN</t>
  </si>
  <si>
    <t>INFORMES</t>
  </si>
  <si>
    <t xml:space="preserve">INFORMES ANÁLISIS DE CAPACIDAD Y SUFICIENCIA DE RED DEPARTAMENTO DEL MAGDALENA </t>
  </si>
  <si>
    <t>N.R</t>
  </si>
  <si>
    <t>F2</t>
  </si>
  <si>
    <t xml:space="preserve">INFORMES FINAL DE VICTIMAS Y POBLACIÓN CARCELARIA EN EL DEPARTAMENTO DEL MAGDALENA REGISTRO SOLICITUDES DE PRESTACIÓN DE SERVICIOS ACEPTACIÓN DE CUENTAS ZONA BANANERA-  SAN ANGEL - PIJIÑO DEL CARMEN - SANTA MARTA - TENERIFE -SANTA BARBARA DE PINTO </t>
  </si>
  <si>
    <t>GOBERNACIÓN DEL EL MAGDALENA</t>
  </si>
  <si>
    <t>INFORMES ÚNICO DELE INVENTARIO DOCUMENTAL</t>
  </si>
  <si>
    <t xml:space="preserve">HOJA No. :          DELE :   </t>
  </si>
  <si>
    <t>AREA DE SALUD PUBLICA</t>
  </si>
  <si>
    <t>1/2</t>
  </si>
  <si>
    <t>2/2</t>
  </si>
  <si>
    <t>1/3</t>
  </si>
  <si>
    <t>2/3</t>
  </si>
  <si>
    <t>3/3</t>
  </si>
  <si>
    <t>CORRESPONDENCIA</t>
  </si>
  <si>
    <t>CIRCULARES</t>
  </si>
  <si>
    <t>2CD</t>
  </si>
  <si>
    <t>PROYECTOS</t>
  </si>
  <si>
    <t>ACTAS</t>
  </si>
  <si>
    <t>PROGRAMAS</t>
  </si>
  <si>
    <t xml:space="preserve">CORRESPONDENCIA ENVIADA EVALUACIÓN TRIMESTRAL. </t>
  </si>
  <si>
    <t>PLANES</t>
  </si>
  <si>
    <t>RESOLUCIONES</t>
  </si>
  <si>
    <t xml:space="preserve">CORRESPONDENCIA ENVIADA Y RECIBIDA </t>
  </si>
  <si>
    <t>CONTRATOS</t>
  </si>
  <si>
    <t xml:space="preserve">INFORMES DE FICHA DE NOTIFICACIÓN DE DATOS BÁSICOS DE LAS E.S.E.S DE LOS MUNICIPIOS DEL DEPARTAMENTO - INVESTIGACIÓN DE CAMPO SOBRE EVENTOS NOTIFICADOS A ASISTENCIA ALERTA ACCIÓN DE CHIBOLO </t>
  </si>
  <si>
    <t xml:space="preserve">INFORMES  DE CASOS Y ACTIVIDADES TUBERCULOSIS - PROGRAMA DE LEPRA </t>
  </si>
  <si>
    <t>INFORMES  TRIMESTRAL DE CONTROL Y SEGURIDAD SOCIAL EN SALUD DE TUBERCULOSIS - ANÁLISIS HOSPITAL ZONA BANANERA</t>
  </si>
  <si>
    <t>INFORMES  TRIMESTRAL DE CASOS Y ACTIVIDADES DE LOS MUNICIPIOS DE MAGDALENA</t>
  </si>
  <si>
    <t xml:space="preserve">PLANES  DE MEJORAMIENTO DE ANÁLISIS DE CASOS SÍFILIS - PLANES  DE MEJORAMIENTO DE LOS PROGRAMAS DE PROMOCIÓN Y PREVENCIÓN - PROGRAMA DE LEPRA - INFORMES  TRIMESTRAL - INFORMES  ANUAL </t>
  </si>
  <si>
    <t xml:space="preserve">INFORMES  DE CASOS Y ACTIVIDADES DE TUBERCULOSIS </t>
  </si>
  <si>
    <t>INFORMES  TRIMESTRAL DE CASOS Y ACTIVIDADES - MONITOREO DE MORTALIDAD BAJO PESO, ACTAS, HISTORIAL CLÍNICO - FICHA DE NOTIFICACIÓN</t>
  </si>
  <si>
    <t xml:space="preserve">CORRESPONDENCIA  ENVIADA O RECIBIDA - ACTAS RESOLUCIONES No ES (SIN NUMERO) - INFORMES S -  REGISTRO DE PRESTACIÓN DE SERVICIOS CENSO DE POBLACIÓN ANIMAL DEL MUNICIPIO DE SAN ANGEL </t>
  </si>
  <si>
    <t xml:space="preserve">INFORMES  TRIMESTRAL SALUD PUBLICA - ACTAS DE COMITÉ DE VIGILANCIA EPIDEMIOLÓGICA - LISTADO DE NIÑOS DEL COMITÉ DEL PLANES  NACIONAL DE ALIMENTACIÓN Y NUTRICION Y LACTANCIA MATERNA </t>
  </si>
  <si>
    <t xml:space="preserve">RESOLUCIONES No ES No. 1043 DE 2006 - REVISION Y CONTROL DE DOCUMENTOS REQUERIDOS PARA LA INSCRIPCIÓN Y REGISTRO EN EL REPS -  FORMULARIOS DE NOVEDADES DE PRESTACIÓN DE SERVICIOS - MANUAL ÚNICO DE ESTÁNDARES Y VERIFICACIÓN </t>
  </si>
  <si>
    <t>INFORMES  DE AUDITORIA TECNICA ADMINISTRATIVA - ACTAS 001</t>
  </si>
  <si>
    <t xml:space="preserve">INFORMES  DE MONITOREO DE COBERTURA MUNICIPAL </t>
  </si>
  <si>
    <t>INFORMES  DE MONITOREO DE COBERTURA MUNICIPAL - HOSPITAL UNIVERSITARIO FERNANDO TROCONIS - VIGILANCIA EN SALUD</t>
  </si>
  <si>
    <t>PROGRAMA DE PROGRAMACIÓN DE FORMACIÓN TECNICA LABORAL AUXILIAR DE ENFERMERÍA</t>
  </si>
  <si>
    <t xml:space="preserve">RESOLUCIONES No ES No. 47-1065  A 47-0382 - 47-2966 A 47-0218 - 47-0115 - CERTIFICADOS - RESOLUCIONES No ES - CONTRATISTA Y FUNCIONARES </t>
  </si>
  <si>
    <t xml:space="preserve">PROYECTOS  - PLANES  DE ACCIÓN </t>
  </si>
  <si>
    <t xml:space="preserve">INFORMES - CORRESPONDENCIA S ENVIADA RECIBIDA  - CONTROL NACIONAL VIGILANCIA CONTRA LA RABIA </t>
  </si>
  <si>
    <t>PROYECTOS  - PLANES  DE ACCIÓN - PAB</t>
  </si>
  <si>
    <t xml:space="preserve">INFORMES DE BRUSQUEDAD ACTIVA INSTITUCIONAL Y COMUNIDAD DE PARÁLISIS FLÁCIDA - RUBIOLA - SARAMPIÓN  TETANO NEONATAL - CONSOLIDAD DEPARTAMENTAL DE BRUSQUEDAD COMUNITARIA DE TETANO NEONATAL - BRUSQUEDAD INSTITUCIONAL DE FEBRILES ERUPTIVO </t>
  </si>
  <si>
    <t xml:space="preserve">CORRESPONDENCIA ENVIADA RECIBIDA  - CLASIFICACIÓN DE ESQUEMA DE ACUERDO A LOS RESULTADOS DE MONITOREO RÁPIDO DE COBERTURA DE VACUNACIÓN EN MENOR DE 7 MESES DE 7 A 11 MESES - DE 12 A 23 MESES - DE 2 A 4 AÑOS Y DE 14 A 39 AÑOS </t>
  </si>
  <si>
    <t>CORRESPONDENCIA ENVIADO RECIBIDA  - PLAN OPERATIVO ANUAL 2012 SACTAS BARBARA DE PINTO - ASEGURAMIENTO - PRESTACIÓN DE SERVICIO - PROFESIONALES - SALUD MENTAL - SECRETARIA DE SALUD Y DESARROLLO SOCIAL - PLAN DE SALUD MUNICIPAL - PAN OPERATIVO ANUAL 2012</t>
  </si>
  <si>
    <t xml:space="preserve">CORRESPONDENCIA ENVIADO RECIBIDA  - VALORES POR AREA PTS - PLAN OPERATIVO ANUAL DE INVERSIONES - POAI COORDINADOR DE SALUD - SALUD SEXUAL Y REPRODUCTIVA - SALUD ORAL </t>
  </si>
  <si>
    <t>CORRESPONDENCIA ENVIADO RECIBIDA  - REPUBLICA DE COLOMBIA DEPARTAMENTO DEL MAGDALENA MUNICIPIO DE FUNDACIÓN SECRETARIA DE SALUD-EDUCACIÓN-CULTURA Y DEPORTE SALUD PUBLICA 2012 - ANEXO TÉCNICOS 3 Y 4 DE SALUD TERRITORIAL 2012</t>
  </si>
  <si>
    <t xml:space="preserve">PLANES DE MEJORAMIENTO DE SALUD PUBLICA DE INTERVENCIONES COLECTIVO 2012 - NUEVA GRANADA-RETEN - PLAN OPERATIVO ANUAL DE INVERSIONES </t>
  </si>
  <si>
    <t>CORRESPONDENCIA ENVIADO RECIBIDA  - MINISTERIO DE PROTECCIÓN SOCIAL CONVENIO No. 256 OPS/MPS</t>
  </si>
  <si>
    <t xml:space="preserve">PLANES DE MEJORAMIENTO OPERATIVO ANUAL DE INVERSIÓN POAI MUNICIPIO ARACATACA VIGENCIA 2012 - SALUD MENTAL </t>
  </si>
  <si>
    <t>INFORMES DE RETROALIMENTACIÓN DEL DEPARTAMENTO DEL MAGDALENA - FICHA - ACTAS</t>
  </si>
  <si>
    <t>FORMATO ÚNICO DE INVENTARIO DOCUMENTAL</t>
  </si>
  <si>
    <t>AREA DE SALUD PUBLICA - PROMOCIÓN Y PREVENCIÓN PYP</t>
  </si>
  <si>
    <t>PROMOCIÓN Y PREVENCIÓN PYP - INFORME ESQUEMA DE VACUNACIÓN CENTRO DE SALUD DE ZAPAYAN - MOVIMIENTO BIOLÓGICO DE CENTRO DE SALUD DE LOS MUNICIPIOS 2013 - SOLICITUD BIOLÓGICO E INSUMOS DE MUNICIPIOS</t>
  </si>
  <si>
    <t>N/A</t>
  </si>
  <si>
    <t>PROMOCIÓN Y PREVENCIÓN PYP - INFORME HOSPITAL LOCAL SANTA BARBARA DE PINTO - PLANES DE MEJORAMIENTOS - ACCIÓN PARA LA VACUNACIÓN CONTRA EL SARAMPIÓN Y RUBEOLA EN LOS NIÑOS DE 10 A 8 AÑOS - JORNADA DE VACUNACIÓN DE LOS MUNICIPIOS</t>
  </si>
  <si>
    <t>AREA DE SALUD PUBLICA - MEDICAMENTOS</t>
  </si>
  <si>
    <t xml:space="preserve">MEDICAMENTOS - ACTAS DE VISITAS CONTROL DE MEDICAMENTOS FACTURA DE VENTA No 1352 - 1351 - 1350 - 1256 - 1271 - 1348 - 1347 - 1258 - 1345 </t>
  </si>
  <si>
    <t xml:space="preserve">MEDICAMENTOS - INFORME COMPONENTES MEDICAMENTO PREVENCIÓN -  ACTA DE VISITA DE DROGUERÍAS - OPTICAS Y CENTRO DE ESTETICAS </t>
  </si>
  <si>
    <t>SECRETARIA DE HACIENDA</t>
  </si>
  <si>
    <t xml:space="preserve">CORRESPONDENCIA ENVIADA Y RECIBIDA  FORMATO ÚNICO PARA EXPEDICIÓN DE CERTIFICADO DE HISTORIAS LABORALES No 1135 - 3163 - 3976 - 2754 - 2213 - 1603 - 1761 - 1302 - 2935 - 1397 - 1746 - 1752 - 4170 - 1626 - 1727 - VOLANTE DE LIQUIDACIÓN PARA PAGO  EN BANCO - DECRETO No 1851 - ACTA DE POSESIÓN - CORRESPONDENCIA ENVIADA Y RECIBIDA - DECRETO No 201 - FORMATO ÚNICO PARA LA EXPEDICIÓN DE CERTIFICADOS DE SALARIOS CONSECUTIVO No 790 </t>
  </si>
  <si>
    <t xml:space="preserve">CORRESPONDENCIA RECIBIDAS Y ENVIADAS - VARIAS </t>
  </si>
  <si>
    <t>INFORME DE AUTORIZACIÓN DE PAGO LOTERIA LIBERTADOR No 0021023 - 0021038</t>
  </si>
  <si>
    <t xml:space="preserve">INFORME DE REGISTRO RECIBOS PAGOS TESORERÍA DEPARTAMENTAL VOLANTE DE LIQUIDACIÓN BANCO BBVA - ENERO 5 - 2010 - BANCO OCCIDENTE </t>
  </si>
  <si>
    <t xml:space="preserve">CORRESPONDENCIA ENVIADA Y RECIBIDA SECRETARIA DE LA GOBERNACIÓN DEL MAGDALENA </t>
  </si>
  <si>
    <t xml:space="preserve">CORRESPONDENCIA RECIBIDAS Y ENVIADAS TESORERÍA GENERAL DEL DEPARTAMENTO NOMINA </t>
  </si>
  <si>
    <t xml:space="preserve">CORRESPONDENCIA ENVIADA Y RECIBIDA - AUTENTICACIONES - RESOLUCIONES  No 58 - 66 - 8996 - 94 -77 -122 -146 - 143 - 9 DE SECRETARIA DE SALUD </t>
  </si>
  <si>
    <t>04/1935</t>
  </si>
  <si>
    <t xml:space="preserve">CORRESPONDENCIA RECIBIDAS Y ENVIADAS  DE LA SECRETARIA DE HACIENDA </t>
  </si>
  <si>
    <t xml:space="preserve">INFORME DE LA TESORERÍA DEPARTAMENTAL SANTA MARTA COLECTARA DE HACIENDA - CIENAGA - GUAMAL - CHINGUINA - 1938 - DUPLICADOS </t>
  </si>
  <si>
    <t>1938</t>
  </si>
  <si>
    <t>INFORME ÚNICO DE INVENTARIO DOCUMENTAL</t>
  </si>
  <si>
    <t>DESPACHO SECRETARIA SECCIONAL DE SALUD - ARCHIVO</t>
  </si>
  <si>
    <t>ARCHIVO - INFORME DE REPORTE DE INDICADORES DE CALIDAD DE CALIDAD PRESTADORES DE SERVICIOS CIRCULAR N°030 2006 SUPERSALUD - FORMULARIO NOVEDADES DE PRESTADORES DE SALUD - HOJA DE VIDA CORRESPONDENCIA ENVIADA Y RECIBIDA</t>
  </si>
  <si>
    <t>NR</t>
  </si>
  <si>
    <t>ARCHIVO - INFORME FINAL DE INTERVENTORÍA - CONTRATO DE PRESTACIÓN DE SERVICIO N|048 IPS HERES SALUD LTDA - SECT. DE SALUD 2005</t>
  </si>
  <si>
    <t xml:space="preserve">ARCHIVO - INFORME CRU - CENTRO REGULADOR DE URGENCIAS 2007 SECRETARIA DE DESARROLLO DEPARTAMENTAL DEL MAGDALENA </t>
  </si>
  <si>
    <t>ARCHIVO - INFORME DE RESOLUCIONES CETECOS - CEDELCA - REGISTROS PROFESIONALES</t>
  </si>
  <si>
    <t>ARCHIVO - INFORME DE RESOLUCIONES 2007-2009-2010-2011-2014 - FISIOTERAPIAS</t>
  </si>
  <si>
    <t>ARCHIVO - INFORME DE RELACIÓN DE MÉDICOS Y ENFERMERAS</t>
  </si>
  <si>
    <t xml:space="preserve">HOJA No :          DE :   </t>
  </si>
  <si>
    <t>No Folios</t>
  </si>
  <si>
    <t>DESPACHO DEL GOBERNADOR</t>
  </si>
  <si>
    <t>OFICINA ASESORA JURÍDICA</t>
  </si>
  <si>
    <t>PERSONERIAS JURÍDICAS</t>
  </si>
  <si>
    <t xml:space="preserve">RECONOCIMIENTO DE PERSONERIA JURIDICA ACCION COMUNAL DEL 11 DE NOVIEMBRE </t>
  </si>
  <si>
    <t>N/R</t>
  </si>
  <si>
    <t>GERENCIA DE PROYECTO</t>
  </si>
  <si>
    <t>GERENCIA DE PROYECTOS</t>
  </si>
  <si>
    <t>GESTIÓN DE PROYECTOS</t>
  </si>
  <si>
    <t xml:space="preserve">INFORME - PORTAFOLIO DE SERVICIO FUNDACION PARA EL PROGRESO SOCIAL </t>
  </si>
  <si>
    <t>DISEÑOS ELECTRICOS INTERSECCION LA LUCHA</t>
  </si>
  <si>
    <t xml:space="preserve">AJUSTE ESQUEMA DE ORDENAMIENTO TERRITORIAL E.O.T. MUNICIPIO DE SITIO NUEVO </t>
  </si>
  <si>
    <t>SECRETARIA GENERAL</t>
  </si>
  <si>
    <t>INFORME CAPACIDAD ADMINISTRATIVAS Y GESTION 2010</t>
  </si>
  <si>
    <t>INFORME GABINETE DEPARTAMENTAL</t>
  </si>
  <si>
    <t>INFORME FORMATO PARA CONTROL DE LLAMADAS A CELULAR Y LARGA DISTANCIA</t>
  </si>
  <si>
    <t>INFORME PLANILLAS LLAMADAS Y VIATICOS</t>
  </si>
  <si>
    <t>INFORME SECRETARIA GENERAL</t>
  </si>
  <si>
    <t xml:space="preserve">INFORME EJECUTIVO DE LOGROS - INFORME OFICINA DE RECURSOS FISICOS ALMACEN Y MANTENIMIENTO </t>
  </si>
  <si>
    <t xml:space="preserve">PLANES - DESARROLLO DEPARTAMENTAL ESTRATEGIAS E INVERSIONES </t>
  </si>
  <si>
    <t>INFORME CORRESPONDENCIA ENVIADA Y RECIBIDA OFICINA CORPAMAG</t>
  </si>
  <si>
    <t>INFORME EVALUACION DE LAS PROPUESTAS DENTRO DEL PROCESO - CONTRATO APOYO LOGISTICO ANGELICA NAVARRO</t>
  </si>
  <si>
    <t>INFORME CONTRALORIA FORMATOS 2009</t>
  </si>
  <si>
    <t>INFORME FORMATOS 2009</t>
  </si>
  <si>
    <t>PLANES DE ACCION - ENTIDAD TERRITORIAL</t>
  </si>
  <si>
    <t>RESOLUCIONES - No.5510 DE 2010 - DECRETO No.1151 DE 2008</t>
  </si>
  <si>
    <t>INFORME CONTROL LLAMADAS A CELULAR Y LARGA DISTANCIA</t>
  </si>
  <si>
    <t>INFORME INVEMAR 2010</t>
  </si>
  <si>
    <t>PLANES - ESTRATEGIA DE GESTION CONSTRUYENDO RESPETO POR EL MAGDALENA</t>
  </si>
  <si>
    <t>INFORME ESTUDIOS PREVIOS DE CONVENIENCIA DE OPORTUNIDADES SECRETARIA GENERAL DE COMPUTADORES</t>
  </si>
  <si>
    <t xml:space="preserve">INFORME ESTUDIOS PREVIO PARA LA CONTRATACION DIRECTA CONVIVENCIA Y OPORTUNIDAD </t>
  </si>
  <si>
    <t>INFORME ESTUDIO DE CONVENIENCIA Y OPORTUNIDAD ESTUDIOS PREVIOS</t>
  </si>
  <si>
    <t>INFORME ORDENANZAS No.09 DE 1998 - No.13 DE 1996 INDEPORTES</t>
  </si>
  <si>
    <t>SECRETARÍA GENERAL</t>
  </si>
  <si>
    <t>DERECHOS DE PETICIÓN</t>
  </si>
  <si>
    <t xml:space="preserve">DERECHO DE PETICION SECRETARIA JURIDICA </t>
  </si>
  <si>
    <t>DERECHO DE PETICION - SANEAMIENTO CONTABLE</t>
  </si>
  <si>
    <t>DERECHO DE PETICION - TRASLADO DE FUNCIONARIOS</t>
  </si>
  <si>
    <t>DERECHO DE PETICION - CONTROL INTERNO 2006</t>
  </si>
  <si>
    <t>DERECHO DE PETICION - SECRETARIA GESTION ADMINISTRATIVA INTEGRAL</t>
  </si>
  <si>
    <t>DERECHO DE PETICION - SECRETARIA GESTION ADMINISTRATIVA INTEGRAL - DERECHO DE PETICION MANTENIMIENTO 2006</t>
  </si>
  <si>
    <t xml:space="preserve">DERECHO DE PETICION - SECRETARIA DE GESTION ADMINISTRATIVA INTEGRAL </t>
  </si>
  <si>
    <t>DERECHO DE PETICION - DIRECCION DE COMUNICACIONES 2006</t>
  </si>
  <si>
    <t>DOCUMENTOS DE APOYO</t>
  </si>
  <si>
    <t>DECRETOSS No.1998-1997 DE 07/12/6 - DECRETO No.1995 DE 14/11/06 - No.1976 DE 20/11/6 - No.1975 DE 17/11/06 - No.1968 DE 14/11/06 - No.1959 DE 1/11 / 06 - No.1955 DE 27/10/06 - No.1928 DE 13/10/06 - RESOLUCION 1428 DE 2006 - DECRETO No.1876 DE 2006 - No.1875 DE 21/9/6 - DECRETO No.1458 DE 18/1/6</t>
  </si>
  <si>
    <t>INFORME DE ELECCION DE LOS REPRESENTANTES DE LOS TRABAJADORES ANTE EL COMITÉ DE SALUD OCUPACIONAL</t>
  </si>
  <si>
    <t>DERECHO DE PETICION - OFICINA SISTEMAS 2005 - 2006</t>
  </si>
  <si>
    <t xml:space="preserve">INFORME DE ACTIVIDADES SECRETARIA GENERAL DE GESTION ADMINISTRATIVA </t>
  </si>
  <si>
    <t>INFORME - GOBERNACION</t>
  </si>
  <si>
    <t>CIRCULARES - 2006 - GOBERNACION</t>
  </si>
  <si>
    <t>INFORME SOLICITUD TALENTO HUMANO 2006</t>
  </si>
  <si>
    <t>INFORME REGISTRO DE PRESTAMO DE SALAS DE COMPUTO</t>
  </si>
  <si>
    <t>INFORME LICORERA EN LIQUIDACION 2006</t>
  </si>
  <si>
    <t>INFORME CONTRATO DE SUSCRIPCION DE ACCIONES EN LA SOCIEDAD OPERADOR URBANO CENTRO HISTORICO DE SANTA MARTA S A</t>
  </si>
  <si>
    <t>INFORME TIQUETES AEREOS 2006</t>
  </si>
  <si>
    <t>INFORME SOLICITUD TIQUETE 2006</t>
  </si>
  <si>
    <t xml:space="preserve">DERECHO DE PETICION - SECRETARIA DE GESTION ADMINISTRATIVA </t>
  </si>
  <si>
    <t>DERECHO DE PETICION - DESPACHO GOBERNADOR 2006</t>
  </si>
  <si>
    <t xml:space="preserve">INFORME ACTIVIDADES DIRECCION DE TRANSITO Y TRANSPORTE </t>
  </si>
  <si>
    <t>DERECHO DE PETICION - SECRETARIA DE GESTION ADMINISTRATIVA</t>
  </si>
  <si>
    <t>CIRCULARES - DERECHO DE PETICION - SECRETARIA FINANCIERA 2006</t>
  </si>
  <si>
    <t xml:space="preserve">DECRECHOS DE PETICION - NOMINAS 2006 - INFORME DE ACTIVIDADES </t>
  </si>
  <si>
    <t>DERECHO DE PETICION - SECRETARIA DESARROLLO AGROPECUARIO</t>
  </si>
  <si>
    <t>INFORME ELECCION DE REPRESENTANTES DE LOS TRABAJADORES ANTE EL COMITÉ PARITARIO DE SALUD</t>
  </si>
  <si>
    <t xml:space="preserve">DERECHO DE PETICION - OFICINA DE ARCHIVO Y CORRESPONDENCIA </t>
  </si>
  <si>
    <t>PLANES - COMPRAS BIENES Y SERVICIO</t>
  </si>
  <si>
    <t>RESOLUCIONES - VIATICOS - CIRCULAR No.012 -010 -003 - SECRETARIA DE PLANEACION</t>
  </si>
  <si>
    <t>DERECHO DE PETICION - SECRETARIA DE GESTION FINANCIERA INTEGRAL</t>
  </si>
  <si>
    <t>INFORME VISITA DE CONTROL - DOCUMENTOS ENVIADOS 2006 - INFORME DE ACTIVIDADES</t>
  </si>
  <si>
    <t>INFORME SECRETARIA GESTION ADMINISTRATIVA INTEGRAL</t>
  </si>
  <si>
    <t>INFORME CUOTAS Y PARTES PENSIONALES</t>
  </si>
  <si>
    <t xml:space="preserve">INFORME AVANCE DEL CONVENIO No.089 CELEBRADO CON EL MINISTERIO DE INTERIOR Y FONSECON - INFORME DE ENTREGA </t>
  </si>
  <si>
    <t>DERECHO DE PETICION - SECRETARIA DE GESTION ADMINISTRATIVA INTEGRAL</t>
  </si>
  <si>
    <t>INFORME  SEMESTRAL ABRIL - JUNIO - OFICINA DE PLANEACION</t>
  </si>
  <si>
    <t>DERECHO DE PETICION - SECRETARIA DE GESTION ADMINISTRATIVO INTEGRAL</t>
  </si>
  <si>
    <t>INFORME CONVENIO AEROREPUBLICA</t>
  </si>
  <si>
    <t>DECRETO - No.1476 DE 2006 - CORRESPONDENCIA ENVIADA Y RECIBIDA COMISION NACIONAL DEL SERVICIO CIVIL</t>
  </si>
  <si>
    <t xml:space="preserve">DESPACHO DEL GOBERNADOR </t>
  </si>
  <si>
    <t>SECRETARÍA DE HACIENDA</t>
  </si>
  <si>
    <t xml:space="preserve">CORRESPONDENCIA ENVIADA Y RECIBIDA - SECRETARIA DE HACIENDA OFICIOS </t>
  </si>
  <si>
    <t>1909</t>
  </si>
  <si>
    <t xml:space="preserve">RECIBOS DE PAGOS DEPARTAMENTO DE TESORERIA RELACION DE ESTADO DE CAJA </t>
  </si>
  <si>
    <t xml:space="preserve">LIBRO DE RECIBOS DE OFICIO DE LA SECRETARIA DE HACIENDA - LIBROS DE PLANTILLAS </t>
  </si>
  <si>
    <t>1905</t>
  </si>
  <si>
    <t xml:space="preserve">RELACION DE RENTA POR VENTA DE PRODUCTOS </t>
  </si>
  <si>
    <t xml:space="preserve">ESTADO UNIDO DE COLOMBIA DIARIO OFICIAL </t>
  </si>
  <si>
    <t>1908</t>
  </si>
  <si>
    <t>TOMO</t>
  </si>
  <si>
    <t>CAJA EXTRAFORMATO</t>
  </si>
  <si>
    <t xml:space="preserve">SECRETARIA DE GOBIERNO ARCHIVO DE FACTURA </t>
  </si>
  <si>
    <t>1920</t>
  </si>
  <si>
    <t>1930</t>
  </si>
  <si>
    <t xml:space="preserve">CORRESPONDENCIA ENVIADA Y RECIBIDA - OFICIOS - RESOLUCIONES - SECRETARIA DE HACIENDA </t>
  </si>
  <si>
    <t xml:space="preserve">CORRESPONDENCIA ENVIADA Y RECIBIDA - SECRETARIA DE HACIENDA - CIRCULARES - OFICIOS </t>
  </si>
  <si>
    <t xml:space="preserve">ESTADISTICAS NACIONALES </t>
  </si>
  <si>
    <t>1929</t>
  </si>
  <si>
    <t xml:space="preserve">PASAPORTES EXPEDIDOS POR LA GOBERNACION </t>
  </si>
  <si>
    <t>1928</t>
  </si>
  <si>
    <t xml:space="preserve">INFORME ECONOMICO AGRICOLA DE LOS MUNICIPIOS DEL DEPARTAMENTO - CORRESPONDENCIA ENVIADA Y RECIBIDA </t>
  </si>
  <si>
    <t xml:space="preserve">DEUDA DEPARTAMENTAL - DEPARTAMENTO DE GOBIERNO - HACIENDA - INSTITUCIONES PUBLICAS </t>
  </si>
  <si>
    <t>1925</t>
  </si>
  <si>
    <t xml:space="preserve">ESTADISTICA DE LAS ESCUELAS DEL DEPARTAMENTO  - DOCUMENTOS VARIOS REPORTES DE COLEGIOS </t>
  </si>
  <si>
    <t>1922</t>
  </si>
  <si>
    <t xml:space="preserve">COMPROBANTES DE LA CARTA DE AVISO - SECRETARIA DE HACIENDA </t>
  </si>
  <si>
    <t>1936</t>
  </si>
  <si>
    <t xml:space="preserve">EGRESOS DE PAGOS POR EL IMPUESTO SECRETARIA DE HACIENDA </t>
  </si>
  <si>
    <t>1915</t>
  </si>
  <si>
    <t xml:space="preserve">RELACION DE PAGOS DE LA COLECTURA DE LOS MUNICIPIOS DEL DEPARTAMENTO DEL MAGDALENA </t>
  </si>
  <si>
    <t xml:space="preserve">ESTADISTICA NACIONAL ASUNTOS PENALES Y CIVILES </t>
  </si>
  <si>
    <t>1921</t>
  </si>
  <si>
    <t xml:space="preserve">PAGARES - ESTADISTICAS NACIONALES ASUNTOS PENALES Y CIVILES </t>
  </si>
  <si>
    <t>1931</t>
  </si>
  <si>
    <t xml:space="preserve">LIBRO DE CODIFICACION NACIONAL DE COLOMBIA </t>
  </si>
  <si>
    <t>1939</t>
  </si>
  <si>
    <t xml:space="preserve">CORRESPONDENCIA ENVIADA Y RECIBIDA DE LA GOBERNACION </t>
  </si>
  <si>
    <t xml:space="preserve">DECRETO No. 5213 - CATASTRO RIQUEZA DEL DISTRITO - RELACION DE GUIAS EXPEDIDAS Y RECIBIDAS POR RECAUDOS DE TABACO </t>
  </si>
  <si>
    <t>1919</t>
  </si>
  <si>
    <t xml:space="preserve">RELACION DE LAS VACUNAS BENEFICIADAS DE GUAMAL - CUENTAS DE COBROS - RELACION DE PERSONAS QUE VENDEN RON - RELACION DE PATENTE DE VENTAS </t>
  </si>
  <si>
    <t>1913</t>
  </si>
  <si>
    <t xml:space="preserve">CORRESPONDENCIA ENVIADA Y RECIBIDA - COPIAS AUTENTICAS DE LAS ESCRITURAS DE POSESION Y DOMINIO DE UN BIEN - RESULTADOS DE LA ESCUELA DE VARONES DEL DISTRITO </t>
  </si>
  <si>
    <t>1941</t>
  </si>
  <si>
    <t xml:space="preserve">ACTA DE ESCRUTIÑO DEL JURADO ELECTORAL DE CIENAGA - RELACION DE NOMINAS Y CUENTAS A CARGO DEL TESORERO </t>
  </si>
  <si>
    <t>1911</t>
  </si>
  <si>
    <t xml:space="preserve">OFICIOS ENVIADOS Y RECIBIDOS - RELACION DEL HUELLERO DE GANADO - CENSO AGRICOLA </t>
  </si>
  <si>
    <t xml:space="preserve">EDICTOS CIVILES - JUICIOS CIVILES - DOCUMENTOS VARIOS DEL DESPACHO DEL PODER EJECUTIVO </t>
  </si>
  <si>
    <t xml:space="preserve">RELACION DE DESCUENTO HECHOS A EMPLEADOS PUBLICOS DEPARTAMENTAL - DOCUMENTOS VARIOS </t>
  </si>
  <si>
    <t>1932</t>
  </si>
  <si>
    <t xml:space="preserve">DIARIO OFICIAL PUBLICIDAD DE LOS ACTOS DEL GOBIERNO NACIONAL </t>
  </si>
  <si>
    <t xml:space="preserve">CORRESPONDENCIA  ENVIADA Y RECIBIDA - PRESIDENTE DE LA REPUBLICA - SENADO DE LA REPUBLICA Y VARIAS DEPENDENCIAS DE LA GOBERNACION DEL MAGDALENA </t>
  </si>
  <si>
    <t>1917</t>
  </si>
  <si>
    <t xml:space="preserve">CORRESPONDENCIA ENVIADA Y RECIBIDA DE LA GOBERNACION DEL MAGDALENA </t>
  </si>
  <si>
    <t xml:space="preserve">CORRESPONDENCIA GOBERNACION DEL MAGDALENA - RECIBOS DE CAJA Y CARTAS DE AVISOS </t>
  </si>
  <si>
    <t xml:space="preserve">CORRESPONDENCIA ENVIADA Y RECIBIDA GOBERNACION DEL MAGDALENA  </t>
  </si>
  <si>
    <t>1942</t>
  </si>
  <si>
    <t>1943</t>
  </si>
  <si>
    <t xml:space="preserve">TELEGRAMA GOBERNACION DEL MAGDALENA - CARTAS DE AVISOS </t>
  </si>
  <si>
    <t xml:space="preserve">LIBRO DE CODIFICACION NACIONAL DE COLOMBIA - NOMINA DE RESGUARDO DE RENTA </t>
  </si>
  <si>
    <t>1825</t>
  </si>
  <si>
    <t xml:space="preserve">LIBRO DE REGISTRO DE RENTA </t>
  </si>
  <si>
    <t xml:space="preserve">CIRCULAR No. 15 - TELEGRAMAS NACIONALES </t>
  </si>
  <si>
    <t xml:space="preserve">TELEGRAMAS NACIONALES </t>
  </si>
  <si>
    <t xml:space="preserve">RECONOCIMIENTO DE CREDITOS </t>
  </si>
  <si>
    <t xml:space="preserve">RELACION DE PAGO DE RENTA POR VENTA DE PRODUCTOS BRUTO A LOS DIFERENTES DEPARTAMENTOS </t>
  </si>
  <si>
    <t xml:space="preserve">RELACION DE PAGO DE RENTAS POR VENTA DE PRODUCTOS BRUTO A DIFERENTES DEPARTAMENTOS </t>
  </si>
  <si>
    <t xml:space="preserve">ESTAMPILLAS DE CONSUMO DE CEDULAS Y TALONARIOS </t>
  </si>
  <si>
    <t>1935</t>
  </si>
  <si>
    <t xml:space="preserve">ASISTENCIA DE LA ESCUELA DE NIÑOS DEL DISTRITO </t>
  </si>
  <si>
    <t>1916</t>
  </si>
  <si>
    <t xml:space="preserve">DETALLE DE EXPORTACION DE CERVEZA Y FOSFORO </t>
  </si>
  <si>
    <t xml:space="preserve">RESOLUCION No. 172 CONCEDE PERMISO AL ALCALDE - TELEGRAMAS NACIONALES </t>
  </si>
  <si>
    <t>1934</t>
  </si>
  <si>
    <t xml:space="preserve">ESTADISTICA NACIONAL </t>
  </si>
  <si>
    <t xml:space="preserve">CUENTAS POR COBRAR EN EL DEPARTAMENTO DE TESORERIA DE LA OFICINA DE HACIENDA </t>
  </si>
  <si>
    <t xml:space="preserve">RELACION DE HUELLERO DE GANADO DE LOS MUNICIPIOS </t>
  </si>
  <si>
    <t xml:space="preserve">CORRESPONDENCIA ENVIADA Y RECIBIDA DE LA SECRETARIA DE HACIENDA </t>
  </si>
  <si>
    <t>17</t>
  </si>
  <si>
    <t>1937</t>
  </si>
  <si>
    <t>18</t>
  </si>
  <si>
    <t xml:space="preserve">COMPROBANTES DE CARTA DE AVISO - DOCUMENTO DECREDITO DE COLECTURA DE HACIENDA - FORMULARIOS DE SALUD DE MERCANCIAS ZONA FRANCA </t>
  </si>
  <si>
    <t xml:space="preserve">ACTAS DE CONSTANCIA DE LICORES - DECLARACION DE RENTA POR VENTA DE TABACO </t>
  </si>
  <si>
    <t xml:space="preserve">COPIAS DE ESCRITURAS DE COMPRA Y VENTA DE LOTES DE TERRENOS AL DEPARTAMENTO DEL MAGDALENA </t>
  </si>
  <si>
    <t>1926</t>
  </si>
  <si>
    <t xml:space="preserve">COPIAS DE SCRITURAS DE COMPRA Y VENTA DE LOTE DE TERRENO AL DEPARTAMENTO DEL MAGDALENA </t>
  </si>
  <si>
    <t xml:space="preserve">LIBRO DE REGISTRO DE LOS SUFRAGANTES PARA DIPUTADOS DE LA ASAMBLEA DEPARTAMENTAL </t>
  </si>
  <si>
    <t>19</t>
  </si>
  <si>
    <t xml:space="preserve">CENSO ESPECIAL ELECTORAL DE BARRANCAS MAGDALENA </t>
  </si>
  <si>
    <t>COLECTURIA DE CIENAGA POR VENTA DE TABACO</t>
  </si>
  <si>
    <t>1918</t>
  </si>
  <si>
    <t xml:space="preserve">RECAUDOS DE RENTA POR COLECTURA DE HACIENDA </t>
  </si>
  <si>
    <t>1927</t>
  </si>
  <si>
    <t>20</t>
  </si>
  <si>
    <t xml:space="preserve">RECAUDOS DE RENTA POR LA COLECTURA DE HACIENDA </t>
  </si>
  <si>
    <t xml:space="preserve">RELACION DEL PRODUCTO BRUTO DE LAS RENTAS RECAUDADAS - DESEMBOLSO A LA SECRETARIA DE HACIENDA </t>
  </si>
  <si>
    <t>1914</t>
  </si>
  <si>
    <t xml:space="preserve">CENSO ESCOLAR - RELACION DE PRODUCTOS BRUTO DE LAS RENTAS DEL DEPARTAMENTO </t>
  </si>
  <si>
    <t xml:space="preserve">RELACION DE PRODUCTOS BRUTOS DE LAS RENTAS DEL DEPARTAMENTO </t>
  </si>
  <si>
    <t xml:space="preserve">ASISTENCIA DE ESCUELAS DE NIÑOS DEL DISTRITO </t>
  </si>
  <si>
    <t xml:space="preserve">RENTA DE LICORES VENDIDOS POR LOS ESTANCOS </t>
  </si>
  <si>
    <t xml:space="preserve">ESTADISTICAS DE ENFERMEDADES TRANSMITIDAS EN LOS HOSPITALES </t>
  </si>
  <si>
    <t>1924</t>
  </si>
  <si>
    <t xml:space="preserve">CORRESPONDENCIA ENVIADA Y RECIBIDA A LA SECRETARIA DE HACIENDA </t>
  </si>
  <si>
    <t xml:space="preserve">RELACION PATENTE PARA LA VENTA DE LICORES NACIONALES </t>
  </si>
  <si>
    <t xml:space="preserve">PAZ Y SALVO DE LAS RENTAS NACIONALES </t>
  </si>
  <si>
    <t>1923</t>
  </si>
  <si>
    <t xml:space="preserve">EDICTOS DE LA SECRETARIA DE HACIENDA RELACION DE MOVIMIENTO DE LA ESCUELA DEL DISTRITO </t>
  </si>
  <si>
    <t xml:space="preserve">DILIGENCIAS FRAUDES DE RENTA DE LICORES </t>
  </si>
  <si>
    <t>1933</t>
  </si>
  <si>
    <t xml:space="preserve">CORRESPONDENCIA ENVIADA Y RECIBIDA TELEGRAMAS </t>
  </si>
  <si>
    <t xml:space="preserve">ACTA DE VISITA INSPECCION MUNICIPAL </t>
  </si>
  <si>
    <t xml:space="preserve">CORRESPONDENCIA ENVIADA Y RECIBIDA DE LA ALCALDIA MUNICIPAL DE SANT MARTA </t>
  </si>
  <si>
    <t>ACUERDOS RANGO No. 2 - 48</t>
  </si>
  <si>
    <t xml:space="preserve">TELEGRAMAS NACIONALES ENVIADOS Y RECIBIDOS </t>
  </si>
  <si>
    <t xml:space="preserve">ORGANO DE PUBLICIDAD DEL GOBIERNO NACIONAL </t>
  </si>
  <si>
    <t xml:space="preserve">TOMO </t>
  </si>
  <si>
    <t xml:space="preserve">DIARIO OFICIAL ORGANO DE PUBLICIDAD DEL GOBIERNO NACIONAL </t>
  </si>
  <si>
    <t xml:space="preserve">MINISTERIO DE RELACIONES EXTERIORES DEL GOBIERNO NACIONAL </t>
  </si>
  <si>
    <t>1940</t>
  </si>
  <si>
    <t xml:space="preserve">DIARIO OFICIAL </t>
  </si>
  <si>
    <t>OFICIOS - CARACOLITO - MANAURE</t>
  </si>
  <si>
    <t xml:space="preserve">OFICIOS SUBCOLECTOR </t>
  </si>
  <si>
    <t xml:space="preserve">RELACION DE DOCUMENTOS DE CREDITOS </t>
  </si>
  <si>
    <t xml:space="preserve">NOMINA DE POLICIA DEPARTAMENTAL </t>
  </si>
  <si>
    <t xml:space="preserve">ACTAS DE POSECION </t>
  </si>
  <si>
    <t xml:space="preserve">GACETAS MUNICIPAL - AGRICULTURA Y GANADERIA </t>
  </si>
  <si>
    <t>1944</t>
  </si>
  <si>
    <t>ACTA DE LA SESION ORDINARIA DE 14 DE FEBRERO DE 1940</t>
  </si>
  <si>
    <t>ARCHIVO Y CORRESPONDENCIA</t>
  </si>
  <si>
    <t>INVENTARIO EN ESTADO NATURAL</t>
  </si>
  <si>
    <t xml:space="preserve">VARIOS SEDESALUD </t>
  </si>
  <si>
    <t>X</t>
  </si>
  <si>
    <t>N.R.</t>
  </si>
  <si>
    <t>DÍA</t>
  </si>
  <si>
    <t>VENTA REMATE DE CHATARRAS</t>
  </si>
  <si>
    <t>CONTRATO 743 FESTIVAL DEL HOMBRE CAIMAN</t>
  </si>
  <si>
    <t>ORDENES</t>
  </si>
  <si>
    <t>ORDEN DE SERVICIO #068</t>
  </si>
  <si>
    <t>CONTRATO DE PRESTACIÓN DE SERVICIOS GLOBALLY ESTHER</t>
  </si>
  <si>
    <t>DECRETOS SECRETARIA EDUCACIÓN VARIOS 045</t>
  </si>
  <si>
    <t>COPIAS DE CUENTAS COBRADAS AUXILIO NACIONAL DE HABITACIÓN</t>
  </si>
  <si>
    <t>ESCUELA DE ENFERMERÍA GABRIEL ANGULO CUENTA DE PAGO</t>
  </si>
  <si>
    <t xml:space="preserve">AUTORIZACIONES PARA DEBITAR CESMAG </t>
  </si>
  <si>
    <t xml:space="preserve">PLANILLAS DE PAGO </t>
  </si>
  <si>
    <t>N.A</t>
  </si>
  <si>
    <t xml:space="preserve">PLANILLA DE CONCEPTO CESMAG </t>
  </si>
  <si>
    <t xml:space="preserve">PRESUPUESTO REGISTRO PRESUPUESTAL CESMAG </t>
  </si>
  <si>
    <t>CUENTAS PAGADAS</t>
  </si>
  <si>
    <t>CUENTAS PAGADAS 1</t>
  </si>
  <si>
    <t xml:space="preserve">CONTRATO DE PRESTACIÓN DE SERVICIO NºS-011 REFRITRIAL LTDA </t>
  </si>
  <si>
    <t xml:space="preserve">CONTRATO DE PRESTACIÓN DE SERVICIO NºS-012 SOCIEDAD DE OBSTETRICIA Y GINECOLOGÍA DEL MAGDALENA </t>
  </si>
  <si>
    <t xml:space="preserve">LOTERÍA DEL LIBERTADOR </t>
  </si>
  <si>
    <t xml:space="preserve">CENTRAL DE TRANSPORTE </t>
  </si>
  <si>
    <t xml:space="preserve">ASOMUDEMAG </t>
  </si>
  <si>
    <t xml:space="preserve">SECRETARIA DE SALUD </t>
  </si>
  <si>
    <t xml:space="preserve">CUENTAS PAGADAS ESCUELA DE ENFERMERÍA GABRIEL ANGULO </t>
  </si>
  <si>
    <t>CONVENIOS DE PAGO</t>
  </si>
  <si>
    <t xml:space="preserve"> 1/2</t>
  </si>
  <si>
    <t>PROYECTO RECONSTRUCCIÓN DEL COLEGIO ELISA CELEDON Y MEJORAMIENTO DE LAS ESCUELAS URBANAS Nº15</t>
  </si>
  <si>
    <t>IMPLEMENTACIÓN Y FORTALECIMIENTO DE LA EDUCACIÓN BÁSICA EN EL PIÑON MAGOL PROYECTO:8541 CONVENIO:2113</t>
  </si>
  <si>
    <t xml:space="preserve">REPARACIÓN Y AMPLIACIÓN DE LA ESCUELA RURAL MIXTA LUIS CARLOS GALÁN CORREGIMIENTO TRES ESQUINAS </t>
  </si>
  <si>
    <t xml:space="preserve">DOTACIÓN DE LABORATORIOS EN EL COLEGIO DEPARTAMENTAL DEL CORREGIMIENTO DE PINTO MUNICIPIO DE SANTA ANA </t>
  </si>
  <si>
    <t>CANCHAS Y ESCENARIOS DEPORTIVOS CONVENIO:3564 PROYECTO:5103</t>
  </si>
  <si>
    <t>ADECUACIÓN Y DOTACIÓN DEL CENTRO DE RECURSOS EDUCATIVOS UNIVERSIDAD DEL MAGDALENA CONVENIO:2527 PROYECTO:2541</t>
  </si>
  <si>
    <t xml:space="preserve">PROYECTO FORTALECIMIENTO RED DE URGENCIA HOSPITAL LOCAL EL PIÑON MAGDALENA </t>
  </si>
  <si>
    <t xml:space="preserve">CONSTRUCCIÓN BULEVAR CALLE 32 (BARRIO 18 DE ENERO) DE LA CIUDAD DE CIENAGA </t>
  </si>
  <si>
    <t xml:space="preserve">FACULTADES CONCEJO </t>
  </si>
  <si>
    <t xml:space="preserve">FONDO NACIONAL DE REGALÍAS </t>
  </si>
  <si>
    <t xml:space="preserve">UNIVERSIDAD SERGIO ARBOLEDA </t>
  </si>
  <si>
    <t xml:space="preserve">FIDUCIARIA DE OCCIDENTE </t>
  </si>
  <si>
    <t xml:space="preserve">MINISTERIO </t>
  </si>
  <si>
    <t xml:space="preserve">UNIVERSIDAD SERGIO ARBOLEDA 1MER SEMESTRE </t>
  </si>
  <si>
    <t xml:space="preserve">OFICIOS VARIOS </t>
  </si>
  <si>
    <t xml:space="preserve">ACTAS </t>
  </si>
  <si>
    <t>ORDENANZAS</t>
  </si>
  <si>
    <t>ORDENANZA No. 005</t>
  </si>
  <si>
    <t>CESMAG</t>
  </si>
  <si>
    <t xml:space="preserve">CESMAG ORDENANZA </t>
  </si>
  <si>
    <t xml:space="preserve">CESMAG APORTES </t>
  </si>
  <si>
    <t xml:space="preserve">DERECHO DE PETICIÓN </t>
  </si>
  <si>
    <t xml:space="preserve">DEPOSITO JUDICIALES </t>
  </si>
  <si>
    <t xml:space="preserve">DESCUENTO DE COOPERATIVA </t>
  </si>
  <si>
    <t xml:space="preserve">DERECHO DE PETICIÓN CESMAG </t>
  </si>
  <si>
    <t xml:space="preserve">DESCUENTOS POR LIBRANZAS </t>
  </si>
  <si>
    <t xml:space="preserve">DESCUENTOS EMPLEADOS </t>
  </si>
  <si>
    <t xml:space="preserve">DESCUENTOS DE COOPERATIVA </t>
  </si>
  <si>
    <t xml:space="preserve">AUTORIZACIONES DE PAGOS </t>
  </si>
  <si>
    <t>ACUERDOS</t>
  </si>
  <si>
    <t>ACUERDOS Nº001-003</t>
  </si>
  <si>
    <t>ACUERDOS Nº001-008</t>
  </si>
  <si>
    <t>ACUERDOS Nº001-038</t>
  </si>
  <si>
    <t>ACUERDOS Nº001-006</t>
  </si>
  <si>
    <t>ACUERDOS Nº001-009</t>
  </si>
  <si>
    <t>ACUERDOS Nº001</t>
  </si>
  <si>
    <t>ACTAS DE JUNTA DIRECTIVA 01</t>
  </si>
  <si>
    <t xml:space="preserve">ACTA DE BAJA </t>
  </si>
  <si>
    <t>ACTA DE LIQUIDACIÓN Nº001-019</t>
  </si>
  <si>
    <t xml:space="preserve">ACTAS DE COMPROMISO </t>
  </si>
  <si>
    <t xml:space="preserve">ACTAS DE ASAMBLEA GENERAL </t>
  </si>
  <si>
    <t xml:space="preserve">ACTAS DE CUENTA </t>
  </si>
  <si>
    <t xml:space="preserve">ACTAS DE COMITÉ PARITARIA </t>
  </si>
  <si>
    <t>POLIZAS</t>
  </si>
  <si>
    <t xml:space="preserve">PÓLIZAS </t>
  </si>
  <si>
    <t>PROCESOS</t>
  </si>
  <si>
    <t xml:space="preserve">PROCESOS BANCO AGRARIO </t>
  </si>
  <si>
    <t>PROCESOS BLANCA BALLEN VILLAR C.C57402885</t>
  </si>
  <si>
    <t>PROCESOS CARLOS GOMEZ RODRIGUEZ C.C91223638</t>
  </si>
  <si>
    <t xml:space="preserve">PROCESOS COASMEDAS </t>
  </si>
  <si>
    <t>PROCESOS CLARA BEATRIZ GONZALES POLO C.C. 36.539.909</t>
  </si>
  <si>
    <t xml:space="preserve">PROCESOS CARMEN MARTINEZ DE SIERRA </t>
  </si>
  <si>
    <t>PROCESOS FLOR ELISA PADILLA C.C. 51.601.251</t>
  </si>
  <si>
    <t xml:space="preserve">PROCESOS COOPERATIVA NACIONAL DE RECAUDO CORRECAUDO </t>
  </si>
  <si>
    <t>NIT 830.097.109-1</t>
  </si>
  <si>
    <t xml:space="preserve">PROCESOS COOPERATIVA NACIONAL DE CONSUMO CONACO </t>
  </si>
  <si>
    <t>NIT 830050683-5</t>
  </si>
  <si>
    <t>APORTES</t>
  </si>
  <si>
    <t xml:space="preserve">APORTES BLANCA ESTRADA </t>
  </si>
  <si>
    <t>SECRETARIA JURÍDICA CONTRATO DE SUMINISTRO EXP.165</t>
  </si>
  <si>
    <t xml:space="preserve">ESCUELA DE ENFERMERÍA GABRIEL ANGULO CUENTAS PAGADAS </t>
  </si>
  <si>
    <t xml:space="preserve">NOTARIA 1ª ESCRITURA </t>
  </si>
  <si>
    <t xml:space="preserve">HOJA No. :  DE : </t>
  </si>
  <si>
    <t>TESORERIA</t>
  </si>
  <si>
    <t>ORDENES DE PAGO</t>
  </si>
  <si>
    <t>SECTOR FIDUCIARIA (2294, 2397, 3292, 3415, 3518, 3563, 3617, 3625, 3636, 3656, 3677, 3679, 3686, 3689)</t>
  </si>
  <si>
    <t>CPT</t>
  </si>
  <si>
    <t>TESORERÍA</t>
  </si>
  <si>
    <t xml:space="preserve"> PLANILLAS DE APORTES DE SEGURIDAD SOCIAL SECTOR SALUD VIGENCIA 2010 (MALARIA)</t>
  </si>
  <si>
    <t xml:space="preserve">HOJA No.:        DE: </t>
  </si>
  <si>
    <t>ENTIDADES LIQUIDADAS / LOTERIA DEL LIBERTADOR</t>
  </si>
  <si>
    <t>APUESTAS UNIDAD DEL MAGDALENA EN LIQUIDACION TOMO UNICO INFORME FINAL Y CONTRATO DE PRESTACION DE SERVICIOS PROFESIONALES 2007</t>
  </si>
  <si>
    <t xml:space="preserve">COD. 56585055  </t>
  </si>
  <si>
    <t>HISTORIAS LABORALES</t>
  </si>
  <si>
    <t>BIODETERIORO</t>
  </si>
  <si>
    <t xml:space="preserve">LOTERIA DEL  LIBERTADOR  - 56585323  NOTAS  CREDITOS  DE DEVOLUCION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</si>
</sst>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yyyy\-mm\-dd"/>
    <numFmt numFmtId="165" formatCode="dd/mm/yyyy;@"/>
    <numFmt numFmtId="166" formatCode="0;[Red]0"/>
  </numFmts>
  <fonts count="16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10"/>
      <name val="Tahoma"/>
      <family val="2"/>
    </font>
    <font>
      <b/>
      <sz val="10"/>
      <color theme="1"/>
      <name val="Tahoma"/>
      <family val="2"/>
    </font>
    <font>
      <sz val="10"/>
      <name val="Arial"/>
      <family val="2"/>
    </font>
    <font>
      <b/>
      <sz val="10"/>
      <name val="Tahoma"/>
      <family val="2"/>
    </font>
    <font>
      <sz val="11"/>
      <color theme="1"/>
      <name val="Tahoma"/>
      <family val="2"/>
    </font>
    <font>
      <sz val="11"/>
      <name val="Tahoma"/>
      <family val="2"/>
    </font>
    <font>
      <b/>
      <sz val="12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9"/>
      <color theme="1"/>
      <name val="Tahoma"/>
      <family val="2"/>
    </font>
    <font>
      <b/>
      <sz val="12"/>
      <color theme="1"/>
      <name val="Tahoma"/>
      <family val="2"/>
    </font>
    <font>
      <b/>
      <sz val="11"/>
      <color theme="1"/>
      <name val="Tahoma"/>
      <family val="2"/>
    </font>
    <font>
      <sz val="12"/>
      <name val="Arial"/>
      <family val="2"/>
    </font>
    <font>
      <sz val="12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9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244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2" fillId="2" borderId="0" xfId="1" applyFont="1" applyFill="1" applyAlignment="1">
      <alignment vertical="center"/>
    </xf>
    <xf numFmtId="0" fontId="2" fillId="2" borderId="0" xfId="1" applyFont="1" applyFill="1" applyAlignment="1">
      <alignment horizontal="left" vertical="center"/>
    </xf>
    <xf numFmtId="0" fontId="2" fillId="2" borderId="0" xfId="1" applyFont="1" applyFill="1" applyBorder="1" applyAlignment="1">
      <alignment horizontal="center" vertical="center"/>
    </xf>
    <xf numFmtId="164" fontId="2" fillId="2" borderId="0" xfId="1" applyNumberFormat="1" applyFont="1" applyFill="1" applyAlignment="1">
      <alignment horizontal="center" vertical="center"/>
    </xf>
    <xf numFmtId="0" fontId="2" fillId="2" borderId="0" xfId="1" applyFont="1" applyFill="1" applyAlignment="1">
      <alignment horizontal="center" vertical="center"/>
    </xf>
    <xf numFmtId="49" fontId="2" fillId="2" borderId="0" xfId="1" applyNumberFormat="1" applyFont="1" applyFill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164" fontId="2" fillId="2" borderId="0" xfId="1" applyNumberFormat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left" vertical="center"/>
    </xf>
    <xf numFmtId="0" fontId="1" fillId="0" borderId="5" xfId="0" applyFont="1" applyBorder="1" applyAlignment="1">
      <alignment horizontal="center" vertical="center" wrapText="1"/>
    </xf>
    <xf numFmtId="0" fontId="2" fillId="2" borderId="6" xfId="1" applyFont="1" applyFill="1" applyBorder="1" applyAlignment="1">
      <alignment horizontal="left" vertical="center"/>
    </xf>
    <xf numFmtId="0" fontId="2" fillId="2" borderId="6" xfId="1" applyFont="1" applyFill="1" applyBorder="1" applyAlignment="1">
      <alignment horizontal="center" vertical="center"/>
    </xf>
    <xf numFmtId="0" fontId="2" fillId="2" borderId="5" xfId="1" applyFont="1" applyFill="1" applyBorder="1" applyAlignment="1">
      <alignment horizontal="center" vertical="center"/>
    </xf>
    <xf numFmtId="0" fontId="2" fillId="2" borderId="6" xfId="2" applyFont="1" applyFill="1" applyBorder="1" applyAlignment="1">
      <alignment horizontal="left" vertical="center"/>
    </xf>
    <xf numFmtId="0" fontId="2" fillId="2" borderId="6" xfId="1" applyFont="1" applyFill="1" applyBorder="1" applyAlignment="1">
      <alignment vertical="center"/>
    </xf>
    <xf numFmtId="164" fontId="2" fillId="2" borderId="0" xfId="2" applyNumberFormat="1" applyFont="1" applyFill="1" applyAlignment="1">
      <alignment horizontal="center" vertical="center"/>
    </xf>
    <xf numFmtId="0" fontId="2" fillId="2" borderId="0" xfId="2" applyFont="1" applyFill="1" applyAlignment="1">
      <alignment horizontal="center" vertical="center"/>
    </xf>
    <xf numFmtId="0" fontId="2" fillId="2" borderId="0" xfId="2" applyFont="1" applyFill="1" applyBorder="1" applyAlignment="1">
      <alignment horizontal="left" vertical="center"/>
    </xf>
    <xf numFmtId="0" fontId="1" fillId="0" borderId="6" xfId="0" applyFont="1" applyBorder="1" applyAlignment="1">
      <alignment horizontal="left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left" vertical="center" wrapText="1"/>
    </xf>
    <xf numFmtId="165" fontId="2" fillId="0" borderId="4" xfId="0" applyNumberFormat="1" applyFont="1" applyFill="1" applyBorder="1" applyAlignment="1">
      <alignment horizontal="center" vertical="center"/>
    </xf>
    <xf numFmtId="165" fontId="2" fillId="0" borderId="6" xfId="0" applyNumberFormat="1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49" fontId="1" fillId="0" borderId="6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 wrapText="1"/>
    </xf>
    <xf numFmtId="0" fontId="2" fillId="2" borderId="0" xfId="1" applyFont="1" applyFill="1"/>
    <xf numFmtId="0" fontId="2" fillId="2" borderId="0" xfId="1" applyFont="1" applyFill="1" applyAlignment="1">
      <alignment horizontal="left"/>
    </xf>
    <xf numFmtId="0" fontId="2" fillId="2" borderId="0" xfId="1" applyFont="1" applyFill="1" applyAlignment="1">
      <alignment horizontal="center"/>
    </xf>
    <xf numFmtId="14" fontId="2" fillId="2" borderId="0" xfId="1" applyNumberFormat="1" applyFont="1" applyFill="1" applyAlignment="1">
      <alignment horizontal="center"/>
    </xf>
    <xf numFmtId="49" fontId="2" fillId="2" borderId="0" xfId="1" applyNumberFormat="1" applyFont="1" applyFill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/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2" fillId="2" borderId="0" xfId="1" applyFont="1" applyFill="1" applyBorder="1" applyAlignment="1">
      <alignment horizontal="center"/>
    </xf>
    <xf numFmtId="14" fontId="2" fillId="2" borderId="0" xfId="1" applyNumberFormat="1" applyFont="1" applyFill="1" applyAlignment="1">
      <alignment horizontal="center" vertical="center"/>
    </xf>
    <xf numFmtId="14" fontId="2" fillId="2" borderId="0" xfId="2" applyNumberFormat="1" applyFont="1" applyFill="1" applyAlignment="1">
      <alignment horizontal="center" vertical="center"/>
    </xf>
    <xf numFmtId="0" fontId="1" fillId="0" borderId="0" xfId="0" applyFont="1" applyBorder="1" applyAlignment="1">
      <alignment vertical="center" wrapText="1"/>
    </xf>
    <xf numFmtId="14" fontId="5" fillId="3" borderId="6" xfId="0" applyNumberFormat="1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vertical="center" wrapText="1"/>
    </xf>
    <xf numFmtId="49" fontId="2" fillId="0" borderId="6" xfId="0" applyNumberFormat="1" applyFont="1" applyFill="1" applyBorder="1" applyAlignment="1">
      <alignment horizontal="center" vertical="center"/>
    </xf>
    <xf numFmtId="49" fontId="1" fillId="0" borderId="6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14" fontId="2" fillId="0" borderId="6" xfId="0" applyNumberFormat="1" applyFont="1" applyFill="1" applyBorder="1" applyAlignment="1">
      <alignment horizontal="center" vertical="center" wrapText="1"/>
    </xf>
    <xf numFmtId="49" fontId="2" fillId="0" borderId="6" xfId="0" applyNumberFormat="1" applyFont="1" applyFill="1" applyBorder="1" applyAlignment="1">
      <alignment horizontal="center" vertical="center" wrapText="1"/>
    </xf>
    <xf numFmtId="14" fontId="2" fillId="0" borderId="6" xfId="0" applyNumberFormat="1" applyFont="1" applyFill="1" applyBorder="1" applyAlignment="1">
      <alignment horizontal="center" vertical="center"/>
    </xf>
    <xf numFmtId="16" fontId="1" fillId="0" borderId="6" xfId="0" applyNumberFormat="1" applyFont="1" applyFill="1" applyBorder="1" applyAlignment="1">
      <alignment horizontal="center" vertical="center" wrapText="1"/>
    </xf>
    <xf numFmtId="0" fontId="2" fillId="0" borderId="6" xfId="0" applyNumberFormat="1" applyFont="1" applyFill="1" applyBorder="1" applyAlignment="1">
      <alignment horizontal="center" vertical="center"/>
    </xf>
    <xf numFmtId="0" fontId="1" fillId="0" borderId="6" xfId="0" applyNumberFormat="1" applyFont="1" applyFill="1" applyBorder="1" applyAlignment="1">
      <alignment horizontal="center" vertical="center" wrapText="1"/>
    </xf>
    <xf numFmtId="14" fontId="1" fillId="0" borderId="6" xfId="0" applyNumberFormat="1" applyFont="1" applyFill="1" applyBorder="1" applyAlignment="1">
      <alignment horizontal="center" vertical="center" wrapText="1"/>
    </xf>
    <xf numFmtId="14" fontId="2" fillId="0" borderId="0" xfId="0" applyNumberFormat="1" applyFont="1" applyFill="1" applyAlignment="1">
      <alignment horizontal="center" vertical="center" wrapText="1"/>
    </xf>
    <xf numFmtId="49" fontId="3" fillId="0" borderId="0" xfId="0" applyNumberFormat="1" applyFont="1" applyAlignment="1">
      <alignment vertical="center" wrapText="1"/>
    </xf>
    <xf numFmtId="165" fontId="2" fillId="0" borderId="0" xfId="0" applyNumberFormat="1" applyFont="1" applyFill="1" applyAlignment="1">
      <alignment horizontal="center" vertical="center" wrapText="1"/>
    </xf>
    <xf numFmtId="165" fontId="2" fillId="2" borderId="0" xfId="1" applyNumberFormat="1" applyFont="1" applyFill="1" applyAlignment="1">
      <alignment horizontal="center" vertical="center"/>
    </xf>
    <xf numFmtId="165" fontId="2" fillId="2" borderId="0" xfId="1" applyNumberFormat="1" applyFont="1" applyFill="1" applyBorder="1" applyAlignment="1">
      <alignment horizontal="center" vertical="center"/>
    </xf>
    <xf numFmtId="165" fontId="2" fillId="2" borderId="0" xfId="2" applyNumberFormat="1" applyFont="1" applyFill="1" applyAlignment="1">
      <alignment horizontal="center" vertical="center"/>
    </xf>
    <xf numFmtId="165" fontId="5" fillId="3" borderId="4" xfId="0" applyNumberFormat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165" fontId="5" fillId="3" borderId="6" xfId="0" applyNumberFormat="1" applyFont="1" applyFill="1" applyBorder="1" applyAlignment="1">
      <alignment horizontal="center" vertical="center" wrapText="1"/>
    </xf>
    <xf numFmtId="49" fontId="3" fillId="0" borderId="6" xfId="0" applyNumberFormat="1" applyFont="1" applyFill="1" applyBorder="1" applyAlignment="1">
      <alignment horizontal="center" vertical="center"/>
    </xf>
    <xf numFmtId="14" fontId="2" fillId="0" borderId="4" xfId="0" applyNumberFormat="1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left" vertical="center" wrapText="1"/>
    </xf>
    <xf numFmtId="165" fontId="7" fillId="0" borderId="4" xfId="0" applyNumberFormat="1" applyFont="1" applyFill="1" applyBorder="1" applyAlignment="1">
      <alignment horizontal="center" vertical="center"/>
    </xf>
    <xf numFmtId="165" fontId="7" fillId="0" borderId="6" xfId="0" applyNumberFormat="1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49" fontId="6" fillId="0" borderId="6" xfId="0" applyNumberFormat="1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1" applyFont="1" applyFill="1" applyAlignment="1">
      <alignment vertical="center"/>
    </xf>
    <xf numFmtId="0" fontId="2" fillId="0" borderId="0" xfId="1" applyFont="1" applyFill="1" applyAlignment="1">
      <alignment horizontal="left" vertical="center"/>
    </xf>
    <xf numFmtId="0" fontId="2" fillId="0" borderId="0" xfId="1" applyFont="1" applyFill="1" applyBorder="1" applyAlignment="1">
      <alignment horizontal="center" vertical="center"/>
    </xf>
    <xf numFmtId="165" fontId="2" fillId="0" borderId="0" xfId="1" applyNumberFormat="1" applyFont="1" applyFill="1" applyAlignment="1">
      <alignment horizontal="center" vertical="center"/>
    </xf>
    <xf numFmtId="0" fontId="2" fillId="0" borderId="0" xfId="1" applyFont="1" applyFill="1" applyAlignment="1">
      <alignment horizontal="center" vertical="center"/>
    </xf>
    <xf numFmtId="49" fontId="2" fillId="0" borderId="0" xfId="1" applyNumberFormat="1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165" fontId="2" fillId="0" borderId="0" xfId="1" applyNumberFormat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left" vertical="center"/>
    </xf>
    <xf numFmtId="0" fontId="1" fillId="0" borderId="5" xfId="0" applyFont="1" applyFill="1" applyBorder="1" applyAlignment="1">
      <alignment horizontal="center" vertical="center" wrapText="1"/>
    </xf>
    <xf numFmtId="0" fontId="2" fillId="0" borderId="6" xfId="1" applyFont="1" applyFill="1" applyBorder="1" applyAlignment="1">
      <alignment horizontal="left" vertical="center"/>
    </xf>
    <xf numFmtId="0" fontId="2" fillId="0" borderId="6" xfId="1" applyFont="1" applyFill="1" applyBorder="1" applyAlignment="1">
      <alignment horizontal="center" vertical="center"/>
    </xf>
    <xf numFmtId="0" fontId="2" fillId="0" borderId="5" xfId="1" applyFont="1" applyFill="1" applyBorder="1" applyAlignment="1">
      <alignment horizontal="center" vertical="center"/>
    </xf>
    <xf numFmtId="0" fontId="2" fillId="0" borderId="6" xfId="2" applyFont="1" applyFill="1" applyBorder="1" applyAlignment="1">
      <alignment horizontal="left" vertical="center"/>
    </xf>
    <xf numFmtId="0" fontId="2" fillId="0" borderId="6" xfId="1" applyFont="1" applyFill="1" applyBorder="1" applyAlignment="1">
      <alignment vertical="center"/>
    </xf>
    <xf numFmtId="165" fontId="2" fillId="0" borderId="0" xfId="2" applyNumberFormat="1" applyFont="1" applyFill="1" applyAlignment="1">
      <alignment horizontal="center" vertical="center"/>
    </xf>
    <xf numFmtId="0" fontId="2" fillId="0" borderId="0" xfId="2" applyFont="1" applyFill="1" applyAlignment="1">
      <alignment horizontal="center" vertical="center"/>
    </xf>
    <xf numFmtId="0" fontId="2" fillId="0" borderId="0" xfId="2" applyFont="1" applyFill="1" applyBorder="1" applyAlignment="1">
      <alignment horizontal="left" vertical="center"/>
    </xf>
    <xf numFmtId="165" fontId="5" fillId="4" borderId="4" xfId="0" applyNumberFormat="1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6" fontId="1" fillId="0" borderId="1" xfId="0" applyNumberFormat="1" applyFont="1" applyFill="1" applyBorder="1" applyAlignment="1">
      <alignment horizontal="center" vertical="center" wrapText="1"/>
    </xf>
    <xf numFmtId="0" fontId="4" fillId="2" borderId="0" xfId="1" applyFill="1"/>
    <xf numFmtId="0" fontId="4" fillId="2" borderId="0" xfId="1" applyFill="1" applyAlignment="1">
      <alignment horizontal="center"/>
    </xf>
    <xf numFmtId="164" fontId="4" fillId="2" borderId="0" xfId="1" applyNumberFormat="1" applyFill="1" applyAlignment="1">
      <alignment horizontal="center"/>
    </xf>
    <xf numFmtId="0" fontId="4" fillId="2" borderId="0" xfId="1" applyFill="1" applyAlignment="1">
      <alignment horizontal="center" vertical="center"/>
    </xf>
    <xf numFmtId="49" fontId="4" fillId="2" borderId="0" xfId="1" applyNumberFormat="1" applyFill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4" fillId="2" borderId="0" xfId="1" applyFill="1" applyBorder="1" applyAlignment="1">
      <alignment horizontal="center"/>
    </xf>
    <xf numFmtId="0" fontId="4" fillId="2" borderId="7" xfId="1" applyFill="1" applyBorder="1" applyAlignment="1">
      <alignment horizontal="left"/>
    </xf>
    <xf numFmtId="0" fontId="4" fillId="2" borderId="3" xfId="1" applyFill="1" applyBorder="1" applyAlignment="1">
      <alignment horizontal="left"/>
    </xf>
    <xf numFmtId="0" fontId="4" fillId="2" borderId="6" xfId="1" applyFill="1" applyBorder="1" applyAlignment="1">
      <alignment horizontal="center"/>
    </xf>
    <xf numFmtId="0" fontId="10" fillId="2" borderId="5" xfId="1" applyFont="1" applyFill="1" applyBorder="1" applyAlignment="1">
      <alignment horizontal="center"/>
    </xf>
    <xf numFmtId="0" fontId="10" fillId="2" borderId="6" xfId="1" applyFont="1" applyFill="1" applyBorder="1"/>
    <xf numFmtId="0" fontId="4" fillId="2" borderId="3" xfId="2" applyFill="1" applyBorder="1" applyAlignment="1">
      <alignment horizontal="left"/>
    </xf>
    <xf numFmtId="164" fontId="4" fillId="2" borderId="0" xfId="2" applyNumberFormat="1" applyFill="1" applyAlignment="1">
      <alignment horizontal="center"/>
    </xf>
    <xf numFmtId="0" fontId="4" fillId="2" borderId="0" xfId="2" applyFill="1" applyAlignment="1">
      <alignment horizontal="center"/>
    </xf>
    <xf numFmtId="0" fontId="4" fillId="2" borderId="0" xfId="2" applyFill="1" applyAlignment="1">
      <alignment horizontal="center" vertical="center"/>
    </xf>
    <xf numFmtId="0" fontId="4" fillId="2" borderId="0" xfId="2" applyFill="1" applyBorder="1" applyAlignment="1">
      <alignment horizontal="left"/>
    </xf>
    <xf numFmtId="0" fontId="11" fillId="0" borderId="6" xfId="0" applyFont="1" applyFill="1" applyBorder="1" applyAlignment="1">
      <alignment horizontal="left" vertical="center" wrapText="1"/>
    </xf>
    <xf numFmtId="0" fontId="12" fillId="5" borderId="6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left" wrapText="1"/>
    </xf>
    <xf numFmtId="14" fontId="7" fillId="0" borderId="6" xfId="0" applyNumberFormat="1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/>
    </xf>
    <xf numFmtId="49" fontId="6" fillId="0" borderId="6" xfId="0" applyNumberFormat="1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 wrapText="1"/>
    </xf>
    <xf numFmtId="0" fontId="13" fillId="5" borderId="6" xfId="0" applyFont="1" applyFill="1" applyBorder="1" applyAlignment="1">
      <alignment horizontal="center" vertical="center" wrapText="1"/>
    </xf>
    <xf numFmtId="0" fontId="7" fillId="0" borderId="6" xfId="0" applyNumberFormat="1" applyFont="1" applyFill="1" applyBorder="1" applyAlignment="1">
      <alignment horizontal="center" vertical="center"/>
    </xf>
    <xf numFmtId="0" fontId="2" fillId="2" borderId="7" xfId="1" applyFont="1" applyFill="1" applyBorder="1" applyAlignment="1">
      <alignment horizontal="left"/>
    </xf>
    <xf numFmtId="0" fontId="2" fillId="2" borderId="3" xfId="1" applyFont="1" applyFill="1" applyBorder="1" applyAlignment="1">
      <alignment horizontal="left"/>
    </xf>
    <xf numFmtId="0" fontId="2" fillId="2" borderId="6" xfId="1" applyFont="1" applyFill="1" applyBorder="1" applyAlignment="1">
      <alignment horizontal="center"/>
    </xf>
    <xf numFmtId="0" fontId="2" fillId="2" borderId="5" xfId="1" applyFont="1" applyFill="1" applyBorder="1" applyAlignment="1">
      <alignment horizontal="center"/>
    </xf>
    <xf numFmtId="0" fontId="2" fillId="2" borderId="6" xfId="1" applyFont="1" applyFill="1" applyBorder="1"/>
    <xf numFmtId="0" fontId="2" fillId="2" borderId="3" xfId="2" applyFont="1" applyFill="1" applyBorder="1" applyAlignment="1">
      <alignment horizontal="left"/>
    </xf>
    <xf numFmtId="0" fontId="2" fillId="2" borderId="0" xfId="2" applyFont="1" applyFill="1" applyBorder="1" applyAlignment="1">
      <alignment horizontal="left"/>
    </xf>
    <xf numFmtId="0" fontId="2" fillId="2" borderId="0" xfId="2" applyFont="1" applyFill="1" applyBorder="1" applyAlignment="1">
      <alignment horizontal="center"/>
    </xf>
    <xf numFmtId="0" fontId="1" fillId="0" borderId="6" xfId="0" applyFont="1" applyFill="1" applyBorder="1" applyAlignment="1">
      <alignment horizontal="left" wrapText="1"/>
    </xf>
    <xf numFmtId="0" fontId="1" fillId="0" borderId="6" xfId="0" applyFont="1" applyFill="1" applyBorder="1" applyAlignment="1">
      <alignment horizontal="center"/>
    </xf>
    <xf numFmtId="49" fontId="1" fillId="0" borderId="6" xfId="0" applyNumberFormat="1" applyFont="1" applyFill="1" applyBorder="1" applyAlignment="1">
      <alignment horizontal="center"/>
    </xf>
    <xf numFmtId="0" fontId="1" fillId="0" borderId="6" xfId="0" applyNumberFormat="1" applyFont="1" applyFill="1" applyBorder="1" applyAlignment="1">
      <alignment horizontal="center"/>
    </xf>
    <xf numFmtId="0" fontId="3" fillId="5" borderId="6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wrapText="1"/>
    </xf>
    <xf numFmtId="49" fontId="2" fillId="0" borderId="6" xfId="0" applyNumberFormat="1" applyFont="1" applyFill="1" applyBorder="1" applyAlignment="1">
      <alignment horizontal="center"/>
    </xf>
    <xf numFmtId="164" fontId="2" fillId="2" borderId="0" xfId="1" applyNumberFormat="1" applyFont="1" applyFill="1" applyAlignment="1">
      <alignment horizontal="center"/>
    </xf>
    <xf numFmtId="164" fontId="2" fillId="2" borderId="0" xfId="2" applyNumberFormat="1" applyFont="1" applyFill="1" applyAlignment="1">
      <alignment horizontal="center"/>
    </xf>
    <xf numFmtId="0" fontId="2" fillId="2" borderId="0" xfId="2" applyFont="1" applyFill="1" applyAlignment="1">
      <alignment horizontal="center"/>
    </xf>
    <xf numFmtId="0" fontId="1" fillId="0" borderId="2" xfId="0" applyFont="1" applyFill="1" applyBorder="1" applyAlignment="1">
      <alignment horizontal="left" wrapText="1"/>
    </xf>
    <xf numFmtId="166" fontId="3" fillId="0" borderId="6" xfId="0" applyNumberFormat="1" applyFont="1" applyFill="1" applyBorder="1" applyAlignment="1">
      <alignment horizontal="center" vertical="center"/>
    </xf>
    <xf numFmtId="166" fontId="3" fillId="5" borderId="6" xfId="0" applyNumberFormat="1" applyFont="1" applyFill="1" applyBorder="1" applyAlignment="1">
      <alignment horizontal="center" vertical="center" wrapText="1"/>
    </xf>
    <xf numFmtId="0" fontId="4" fillId="2" borderId="6" xfId="1" applyFont="1" applyFill="1" applyBorder="1" applyAlignment="1">
      <alignment horizontal="center"/>
    </xf>
    <xf numFmtId="0" fontId="4" fillId="2" borderId="0" xfId="2" applyFont="1" applyFill="1" applyBorder="1" applyAlignment="1">
      <alignment horizontal="left"/>
    </xf>
    <xf numFmtId="166" fontId="1" fillId="6" borderId="6" xfId="0" applyNumberFormat="1" applyFont="1" applyFill="1" applyBorder="1" applyAlignment="1">
      <alignment horizontal="center" vertical="center"/>
    </xf>
    <xf numFmtId="0" fontId="1" fillId="5" borderId="6" xfId="0" applyFont="1" applyFill="1" applyBorder="1" applyAlignment="1">
      <alignment horizontal="center" vertical="center" wrapText="1"/>
    </xf>
    <xf numFmtId="166" fontId="1" fillId="5" borderId="2" xfId="0" applyNumberFormat="1" applyFont="1" applyFill="1" applyBorder="1" applyAlignment="1">
      <alignment horizontal="center" vertical="center" wrapText="1"/>
    </xf>
    <xf numFmtId="0" fontId="4" fillId="2" borderId="0" xfId="1" applyFont="1" applyFill="1"/>
    <xf numFmtId="0" fontId="4" fillId="2" borderId="0" xfId="1" applyFont="1" applyFill="1" applyAlignment="1">
      <alignment horizontal="center"/>
    </xf>
    <xf numFmtId="164" fontId="4" fillId="2" borderId="0" xfId="1" applyNumberFormat="1" applyFont="1" applyFill="1" applyAlignment="1">
      <alignment horizontal="center"/>
    </xf>
    <xf numFmtId="0" fontId="4" fillId="2" borderId="0" xfId="1" applyFont="1" applyFill="1" applyAlignment="1">
      <alignment horizontal="center" vertical="center"/>
    </xf>
    <xf numFmtId="49" fontId="4" fillId="2" borderId="0" xfId="1" applyNumberFormat="1" applyFont="1" applyFill="1" applyAlignment="1">
      <alignment horizontal="center"/>
    </xf>
    <xf numFmtId="0" fontId="0" fillId="0" borderId="0" xfId="0" applyFont="1" applyAlignment="1">
      <alignment horizontal="center"/>
    </xf>
    <xf numFmtId="0" fontId="10" fillId="2" borderId="0" xfId="1" applyFont="1" applyFill="1" applyAlignment="1">
      <alignment horizontal="left" vertical="center"/>
    </xf>
    <xf numFmtId="0" fontId="0" fillId="0" borderId="0" xfId="0" applyFont="1"/>
    <xf numFmtId="0" fontId="0" fillId="0" borderId="0" xfId="0" applyFont="1" applyAlignment="1">
      <alignment horizontal="center" vertical="center"/>
    </xf>
    <xf numFmtId="0" fontId="4" fillId="2" borderId="0" xfId="1" applyFont="1" applyFill="1" applyBorder="1" applyAlignment="1">
      <alignment horizontal="center"/>
    </xf>
    <xf numFmtId="0" fontId="4" fillId="2" borderId="7" xfId="1" applyFont="1" applyFill="1" applyBorder="1" applyAlignment="1">
      <alignment horizontal="left"/>
    </xf>
    <xf numFmtId="0" fontId="4" fillId="2" borderId="3" xfId="1" applyFont="1" applyFill="1" applyBorder="1" applyAlignment="1">
      <alignment horizontal="left"/>
    </xf>
    <xf numFmtId="0" fontId="4" fillId="2" borderId="3" xfId="2" applyFont="1" applyFill="1" applyBorder="1" applyAlignment="1">
      <alignment horizontal="left"/>
    </xf>
    <xf numFmtId="164" fontId="4" fillId="2" borderId="0" xfId="2" applyNumberFormat="1" applyFont="1" applyFill="1" applyAlignment="1">
      <alignment horizontal="center"/>
    </xf>
    <xf numFmtId="0" fontId="4" fillId="2" borderId="0" xfId="2" applyFont="1" applyFill="1" applyAlignment="1">
      <alignment horizontal="center"/>
    </xf>
    <xf numFmtId="0" fontId="0" fillId="0" borderId="0" xfId="0" applyFont="1" applyAlignment="1">
      <alignment horizontal="left" vertical="center"/>
    </xf>
    <xf numFmtId="0" fontId="14" fillId="7" borderId="6" xfId="0" applyNumberFormat="1" applyFont="1" applyFill="1" applyBorder="1" applyAlignment="1">
      <alignment horizontal="center" vertical="center" wrapText="1"/>
    </xf>
    <xf numFmtId="0" fontId="15" fillId="7" borderId="6" xfId="0" applyFont="1" applyFill="1" applyBorder="1" applyAlignment="1">
      <alignment horizontal="center" vertical="center" wrapText="1"/>
    </xf>
    <xf numFmtId="49" fontId="15" fillId="7" borderId="6" xfId="0" applyNumberFormat="1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3" fillId="0" borderId="6" xfId="0" applyNumberFormat="1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5" fillId="2" borderId="0" xfId="1" applyFont="1" applyFill="1" applyAlignment="1">
      <alignment horizontal="left" vertical="center"/>
    </xf>
    <xf numFmtId="0" fontId="5" fillId="2" borderId="0" xfId="2" applyFont="1" applyFill="1" applyAlignment="1">
      <alignment horizontal="left" vertical="center"/>
    </xf>
    <xf numFmtId="0" fontId="3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2" borderId="0" xfId="1" applyFont="1" applyFill="1" applyAlignment="1">
      <alignment horizontal="center" vertical="center"/>
    </xf>
    <xf numFmtId="0" fontId="2" fillId="2" borderId="2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/>
    </xf>
    <xf numFmtId="0" fontId="2" fillId="2" borderId="4" xfId="1" applyFont="1" applyFill="1" applyBorder="1" applyAlignment="1">
      <alignment horizontal="center" vertical="center"/>
    </xf>
    <xf numFmtId="165" fontId="5" fillId="3" borderId="2" xfId="0" applyNumberFormat="1" applyFont="1" applyFill="1" applyBorder="1" applyAlignment="1">
      <alignment horizontal="center" vertical="center" wrapText="1"/>
    </xf>
    <xf numFmtId="165" fontId="5" fillId="3" borderId="4" xfId="0" applyNumberFormat="1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5" fillId="0" borderId="0" xfId="1" applyFont="1" applyFill="1" applyAlignment="1">
      <alignment horizontal="left" vertical="center"/>
    </xf>
    <xf numFmtId="0" fontId="5" fillId="0" borderId="0" xfId="2" applyFont="1" applyFill="1" applyAlignment="1">
      <alignment horizontal="left" vertical="center"/>
    </xf>
    <xf numFmtId="0" fontId="3" fillId="4" borderId="2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0" borderId="0" xfId="1" applyFont="1" applyFill="1" applyAlignment="1">
      <alignment horizontal="center" vertical="center"/>
    </xf>
    <xf numFmtId="0" fontId="2" fillId="0" borderId="2" xfId="1" applyFont="1" applyFill="1" applyBorder="1" applyAlignment="1">
      <alignment horizontal="center" vertical="center"/>
    </xf>
    <xf numFmtId="0" fontId="2" fillId="0" borderId="3" xfId="1" applyFont="1" applyFill="1" applyBorder="1" applyAlignment="1">
      <alignment horizontal="center" vertical="center"/>
    </xf>
    <xf numFmtId="0" fontId="2" fillId="0" borderId="4" xfId="1" applyFont="1" applyFill="1" applyBorder="1" applyAlignment="1">
      <alignment horizontal="center" vertical="center"/>
    </xf>
    <xf numFmtId="14" fontId="5" fillId="3" borderId="2" xfId="0" applyNumberFormat="1" applyFont="1" applyFill="1" applyBorder="1" applyAlignment="1">
      <alignment horizontal="center" vertical="center" wrapText="1"/>
    </xf>
    <xf numFmtId="14" fontId="5" fillId="3" borderId="4" xfId="0" applyNumberFormat="1" applyFont="1" applyFill="1" applyBorder="1" applyAlignment="1">
      <alignment horizontal="center" vertical="center" wrapText="1"/>
    </xf>
    <xf numFmtId="0" fontId="5" fillId="2" borderId="0" xfId="1" applyFont="1" applyFill="1" applyAlignment="1">
      <alignment horizontal="center"/>
    </xf>
    <xf numFmtId="0" fontId="5" fillId="2" borderId="0" xfId="1" applyFont="1" applyFill="1" applyAlignment="1">
      <alignment horizontal="left"/>
    </xf>
    <xf numFmtId="0" fontId="9" fillId="2" borderId="0" xfId="1" applyFont="1" applyFill="1" applyAlignment="1">
      <alignment horizontal="left"/>
    </xf>
    <xf numFmtId="0" fontId="9" fillId="2" borderId="0" xfId="2" applyFont="1" applyFill="1" applyAlignment="1">
      <alignment horizontal="left"/>
    </xf>
    <xf numFmtId="0" fontId="5" fillId="3" borderId="6" xfId="0" applyFont="1" applyFill="1" applyBorder="1" applyAlignment="1">
      <alignment horizontal="center" vertical="center" wrapText="1"/>
    </xf>
    <xf numFmtId="0" fontId="8" fillId="2" borderId="0" xfId="1" applyFont="1" applyFill="1" applyAlignment="1">
      <alignment horizontal="center"/>
    </xf>
    <xf numFmtId="0" fontId="4" fillId="2" borderId="2" xfId="1" applyFill="1" applyBorder="1" applyAlignment="1">
      <alignment horizontal="center"/>
    </xf>
    <xf numFmtId="0" fontId="4" fillId="2" borderId="3" xfId="1" applyFill="1" applyBorder="1" applyAlignment="1">
      <alignment horizontal="center"/>
    </xf>
    <xf numFmtId="0" fontId="4" fillId="2" borderId="4" xfId="1" applyFill="1" applyBorder="1" applyAlignment="1">
      <alignment horizontal="center"/>
    </xf>
    <xf numFmtId="0" fontId="5" fillId="2" borderId="0" xfId="2" applyFont="1" applyFill="1" applyAlignment="1">
      <alignment horizontal="left"/>
    </xf>
    <xf numFmtId="0" fontId="2" fillId="2" borderId="2" xfId="1" applyFont="1" applyFill="1" applyBorder="1" applyAlignment="1">
      <alignment horizontal="center"/>
    </xf>
    <xf numFmtId="0" fontId="2" fillId="2" borderId="3" xfId="1" applyFont="1" applyFill="1" applyBorder="1" applyAlignment="1">
      <alignment horizontal="center"/>
    </xf>
    <xf numFmtId="0" fontId="2" fillId="2" borderId="4" xfId="1" applyFont="1" applyFill="1" applyBorder="1" applyAlignment="1">
      <alignment horizontal="center"/>
    </xf>
    <xf numFmtId="0" fontId="4" fillId="2" borderId="2" xfId="1" applyFont="1" applyFill="1" applyBorder="1" applyAlignment="1">
      <alignment horizontal="center"/>
    </xf>
    <xf numFmtId="0" fontId="4" fillId="2" borderId="3" xfId="1" applyFont="1" applyFill="1" applyBorder="1" applyAlignment="1">
      <alignment horizontal="center"/>
    </xf>
    <xf numFmtId="0" fontId="4" fillId="2" borderId="4" xfId="1" applyFont="1" applyFill="1" applyBorder="1" applyAlignment="1">
      <alignment horizontal="center"/>
    </xf>
    <xf numFmtId="0" fontId="15" fillId="3" borderId="6" xfId="0" applyFont="1" applyFill="1" applyBorder="1" applyAlignment="1">
      <alignment horizontal="center" vertical="center" wrapText="1"/>
    </xf>
    <xf numFmtId="0" fontId="15" fillId="7" borderId="6" xfId="0" applyFont="1" applyFill="1" applyBorder="1" applyAlignment="1">
      <alignment horizontal="center" vertical="center" wrapText="1"/>
    </xf>
    <xf numFmtId="0" fontId="14" fillId="2" borderId="0" xfId="1" applyFont="1" applyFill="1" applyAlignment="1">
      <alignment horizontal="center"/>
    </xf>
    <xf numFmtId="0" fontId="14" fillId="2" borderId="8" xfId="1" applyFont="1" applyFill="1" applyBorder="1" applyAlignment="1">
      <alignment horizontal="center"/>
    </xf>
    <xf numFmtId="0" fontId="4" fillId="2" borderId="0" xfId="1" applyFont="1" applyFill="1" applyAlignment="1">
      <alignment horizontal="left"/>
    </xf>
    <xf numFmtId="0" fontId="4" fillId="2" borderId="0" xfId="2" applyFont="1" applyFill="1" applyAlignment="1">
      <alignment horizontal="left"/>
    </xf>
    <xf numFmtId="0" fontId="14" fillId="7" borderId="6" xfId="0" applyNumberFormat="1" applyFont="1" applyFill="1" applyBorder="1" applyAlignment="1">
      <alignment horizontal="center" vertical="center" wrapText="1"/>
    </xf>
    <xf numFmtId="0" fontId="15" fillId="7" borderId="9" xfId="0" applyFont="1" applyFill="1" applyBorder="1" applyAlignment="1">
      <alignment horizontal="center" vertical="center" wrapText="1"/>
    </xf>
    <xf numFmtId="0" fontId="15" fillId="7" borderId="1" xfId="0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left"/>
    </xf>
    <xf numFmtId="0" fontId="1" fillId="0" borderId="0" xfId="0" applyFont="1" applyAlignment="1">
      <alignment horizontal="center" vertical="center" wrapText="1"/>
    </xf>
  </cellXfs>
  <cellStyles count="3">
    <cellStyle name="Normal" xfId="0" builtinId="0"/>
    <cellStyle name="Normal 3" xfId="1"/>
    <cellStyle name="Normal 3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326042</xdr:colOff>
      <xdr:row>0</xdr:row>
      <xdr:rowOff>95250</xdr:rowOff>
    </xdr:from>
    <xdr:to>
      <xdr:col>1</xdr:col>
      <xdr:colOff>942974</xdr:colOff>
      <xdr:row>5</xdr:row>
      <xdr:rowOff>93737</xdr:rowOff>
    </xdr:to>
    <xdr:pic>
      <xdr:nvPicPr>
        <xdr:cNvPr id="2" name="1 Imagen" descr="ESCUDO GOB.pn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26042" y="95250"/>
          <a:ext cx="1378932" cy="950987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326042</xdr:colOff>
      <xdr:row>0</xdr:row>
      <xdr:rowOff>0</xdr:rowOff>
    </xdr:from>
    <xdr:to>
      <xdr:col>1</xdr:col>
      <xdr:colOff>942974</xdr:colOff>
      <xdr:row>4</xdr:row>
      <xdr:rowOff>188987</xdr:rowOff>
    </xdr:to>
    <xdr:pic>
      <xdr:nvPicPr>
        <xdr:cNvPr id="2" name="1 Imagen" descr="ESCUDO GOB.pn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26042" y="0"/>
          <a:ext cx="1378932" cy="950987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607215</xdr:colOff>
      <xdr:row>0</xdr:row>
      <xdr:rowOff>142875</xdr:rowOff>
    </xdr:from>
    <xdr:to>
      <xdr:col>2</xdr:col>
      <xdr:colOff>714372</xdr:colOff>
      <xdr:row>4</xdr:row>
      <xdr:rowOff>169068</xdr:rowOff>
    </xdr:to>
    <xdr:pic>
      <xdr:nvPicPr>
        <xdr:cNvPr id="2" name="1 Imagen" descr="ESCUDO GOB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02540" y="142875"/>
          <a:ext cx="1373982" cy="788193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0</xdr:row>
      <xdr:rowOff>107156</xdr:rowOff>
    </xdr:from>
    <xdr:to>
      <xdr:col>9</xdr:col>
      <xdr:colOff>728926</xdr:colOff>
      <xdr:row>4</xdr:row>
      <xdr:rowOff>148960</xdr:rowOff>
    </xdr:to>
    <xdr:pic>
      <xdr:nvPicPr>
        <xdr:cNvPr id="3" name="Imagen 2" descr="C:\Users\Administrador.OPERATIVA\Desktop\logo_6.jp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72425" y="107156"/>
          <a:ext cx="2872051" cy="80380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355601</xdr:colOff>
      <xdr:row>0</xdr:row>
      <xdr:rowOff>104775</xdr:rowOff>
    </xdr:from>
    <xdr:to>
      <xdr:col>1</xdr:col>
      <xdr:colOff>846150</xdr:colOff>
      <xdr:row>4</xdr:row>
      <xdr:rowOff>209550</xdr:rowOff>
    </xdr:to>
    <xdr:pic>
      <xdr:nvPicPr>
        <xdr:cNvPr id="2" name="5 Imagen" descr="ESCUDO GOB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55601" y="104775"/>
          <a:ext cx="1252549" cy="885825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973667</xdr:colOff>
      <xdr:row>0</xdr:row>
      <xdr:rowOff>11907</xdr:rowOff>
    </xdr:from>
    <xdr:to>
      <xdr:col>2</xdr:col>
      <xdr:colOff>793634</xdr:colOff>
      <xdr:row>3</xdr:row>
      <xdr:rowOff>118533</xdr:rowOff>
    </xdr:to>
    <xdr:pic>
      <xdr:nvPicPr>
        <xdr:cNvPr id="2" name="1 Imagen" descr="ESCUDO GOB.pn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526117" y="11907"/>
          <a:ext cx="991542" cy="678126"/>
        </a:xfrm>
        <a:prstGeom prst="rect">
          <a:avLst/>
        </a:prstGeom>
      </xdr:spPr>
    </xdr:pic>
    <xdr:clientData/>
  </xdr:twoCellAnchor>
  <xdr:twoCellAnchor editAs="oneCell">
    <xdr:from>
      <xdr:col>6</xdr:col>
      <xdr:colOff>238125</xdr:colOff>
      <xdr:row>0</xdr:row>
      <xdr:rowOff>154782</xdr:rowOff>
    </xdr:from>
    <xdr:to>
      <xdr:col>10</xdr:col>
      <xdr:colOff>52651</xdr:colOff>
      <xdr:row>4</xdr:row>
      <xdr:rowOff>166423</xdr:rowOff>
    </xdr:to>
    <xdr:pic>
      <xdr:nvPicPr>
        <xdr:cNvPr id="3" name="Imagen 2" descr="C:\Users\Administrador.OPERATIVA\Desktop\logo_6.jp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24600" y="154782"/>
          <a:ext cx="2862526" cy="77364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759955</xdr:colOff>
      <xdr:row>0</xdr:row>
      <xdr:rowOff>50007</xdr:rowOff>
    </xdr:from>
    <xdr:to>
      <xdr:col>2</xdr:col>
      <xdr:colOff>366032</xdr:colOff>
      <xdr:row>4</xdr:row>
      <xdr:rowOff>46264</xdr:rowOff>
    </xdr:to>
    <xdr:pic>
      <xdr:nvPicPr>
        <xdr:cNvPr id="2" name="1 Imagen" descr="ESCUDO GOB.pn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59955" y="50007"/>
          <a:ext cx="1130077" cy="758257"/>
        </a:xfrm>
        <a:prstGeom prst="rect">
          <a:avLst/>
        </a:prstGeom>
      </xdr:spPr>
    </xdr:pic>
    <xdr:clientData/>
  </xdr:twoCellAnchor>
  <xdr:twoCellAnchor editAs="oneCell">
    <xdr:from>
      <xdr:col>6</xdr:col>
      <xdr:colOff>166687</xdr:colOff>
      <xdr:row>1</xdr:row>
      <xdr:rowOff>0</xdr:rowOff>
    </xdr:from>
    <xdr:to>
      <xdr:col>9</xdr:col>
      <xdr:colOff>740831</xdr:colOff>
      <xdr:row>5</xdr:row>
      <xdr:rowOff>16404</xdr:rowOff>
    </xdr:to>
    <xdr:pic>
      <xdr:nvPicPr>
        <xdr:cNvPr id="3" name="Imagen 2" descr="C:\Users\Administrador.OPERATIVA\Desktop\logo_6.jp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91262" y="190500"/>
          <a:ext cx="2860144" cy="77840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600411</xdr:colOff>
      <xdr:row>0</xdr:row>
      <xdr:rowOff>11906</xdr:rowOff>
    </xdr:from>
    <xdr:to>
      <xdr:col>2</xdr:col>
      <xdr:colOff>1070881</xdr:colOff>
      <xdr:row>4</xdr:row>
      <xdr:rowOff>8163</xdr:rowOff>
    </xdr:to>
    <xdr:pic>
      <xdr:nvPicPr>
        <xdr:cNvPr id="2" name="1 Imagen" descr="ESCUDO GOB.pn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62411" y="11906"/>
          <a:ext cx="1232470" cy="758257"/>
        </a:xfrm>
        <a:prstGeom prst="rect">
          <a:avLst/>
        </a:prstGeom>
      </xdr:spPr>
    </xdr:pic>
    <xdr:clientData/>
  </xdr:twoCellAnchor>
  <xdr:twoCellAnchor editAs="oneCell">
    <xdr:from>
      <xdr:col>7</xdr:col>
      <xdr:colOff>523874</xdr:colOff>
      <xdr:row>0</xdr:row>
      <xdr:rowOff>11906</xdr:rowOff>
    </xdr:from>
    <xdr:to>
      <xdr:col>11</xdr:col>
      <xdr:colOff>38099</xdr:colOff>
      <xdr:row>3</xdr:row>
      <xdr:rowOff>19050</xdr:rowOff>
    </xdr:to>
    <xdr:pic>
      <xdr:nvPicPr>
        <xdr:cNvPr id="3" name="Imagen 2" descr="C:\Users\Administrador.OPERATIVA\Desktop\logo_6.jp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91399" y="11906"/>
          <a:ext cx="2562225" cy="57864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195259</xdr:colOff>
      <xdr:row>0</xdr:row>
      <xdr:rowOff>38101</xdr:rowOff>
    </xdr:from>
    <xdr:to>
      <xdr:col>2</xdr:col>
      <xdr:colOff>266700</xdr:colOff>
      <xdr:row>4</xdr:row>
      <xdr:rowOff>152401</xdr:rowOff>
    </xdr:to>
    <xdr:pic>
      <xdr:nvPicPr>
        <xdr:cNvPr id="2" name="1 Imagen" descr="ESCUDO GOB.pn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57259" y="38101"/>
          <a:ext cx="995366" cy="876300"/>
        </a:xfrm>
        <a:prstGeom prst="rect">
          <a:avLst/>
        </a:prstGeom>
      </xdr:spPr>
    </xdr:pic>
    <xdr:clientData/>
  </xdr:twoCellAnchor>
  <xdr:twoCellAnchor editAs="oneCell">
    <xdr:from>
      <xdr:col>7</xdr:col>
      <xdr:colOff>260350</xdr:colOff>
      <xdr:row>0</xdr:row>
      <xdr:rowOff>139700</xdr:rowOff>
    </xdr:from>
    <xdr:to>
      <xdr:col>9</xdr:col>
      <xdr:colOff>108894</xdr:colOff>
      <xdr:row>4</xdr:row>
      <xdr:rowOff>92075</xdr:rowOff>
    </xdr:to>
    <xdr:pic>
      <xdr:nvPicPr>
        <xdr:cNvPr id="3" name="Imagen 2" descr="C:\Users\Administrador.OPERATIVA\Desktop\logo_6.jp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77100" y="139700"/>
          <a:ext cx="1372544" cy="7461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326042</xdr:colOff>
      <xdr:row>0</xdr:row>
      <xdr:rowOff>0</xdr:rowOff>
    </xdr:from>
    <xdr:to>
      <xdr:col>1</xdr:col>
      <xdr:colOff>942974</xdr:colOff>
      <xdr:row>4</xdr:row>
      <xdr:rowOff>188987</xdr:rowOff>
    </xdr:to>
    <xdr:pic>
      <xdr:nvPicPr>
        <xdr:cNvPr id="2" name="1 Imagen" descr="ESCUDO GOB.pn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26042" y="0"/>
          <a:ext cx="1378932" cy="95098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326042</xdr:colOff>
      <xdr:row>0</xdr:row>
      <xdr:rowOff>0</xdr:rowOff>
    </xdr:from>
    <xdr:to>
      <xdr:col>1</xdr:col>
      <xdr:colOff>942974</xdr:colOff>
      <xdr:row>4</xdr:row>
      <xdr:rowOff>188987</xdr:rowOff>
    </xdr:to>
    <xdr:pic>
      <xdr:nvPicPr>
        <xdr:cNvPr id="2" name="1 Imagen" descr="ESCUDO GOB.pn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26042" y="0"/>
          <a:ext cx="1378932" cy="95098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326042</xdr:colOff>
      <xdr:row>0</xdr:row>
      <xdr:rowOff>0</xdr:rowOff>
    </xdr:from>
    <xdr:to>
      <xdr:col>1</xdr:col>
      <xdr:colOff>942974</xdr:colOff>
      <xdr:row>4</xdr:row>
      <xdr:rowOff>188987</xdr:rowOff>
    </xdr:to>
    <xdr:pic>
      <xdr:nvPicPr>
        <xdr:cNvPr id="2" name="1 Imagen" descr="ESCUDO GOB.pn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26042" y="0"/>
          <a:ext cx="1378932" cy="95098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326042</xdr:colOff>
      <xdr:row>0</xdr:row>
      <xdr:rowOff>0</xdr:rowOff>
    </xdr:from>
    <xdr:to>
      <xdr:col>1</xdr:col>
      <xdr:colOff>942974</xdr:colOff>
      <xdr:row>4</xdr:row>
      <xdr:rowOff>188987</xdr:rowOff>
    </xdr:to>
    <xdr:pic>
      <xdr:nvPicPr>
        <xdr:cNvPr id="2" name="1 Imagen" descr="ESCUDO GOB.pn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26042" y="0"/>
          <a:ext cx="1378932" cy="95098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326042</xdr:colOff>
      <xdr:row>0</xdr:row>
      <xdr:rowOff>0</xdr:rowOff>
    </xdr:from>
    <xdr:to>
      <xdr:col>1</xdr:col>
      <xdr:colOff>942974</xdr:colOff>
      <xdr:row>4</xdr:row>
      <xdr:rowOff>188987</xdr:rowOff>
    </xdr:to>
    <xdr:pic>
      <xdr:nvPicPr>
        <xdr:cNvPr id="2" name="1 Imagen" descr="ESCUDO GOB.pn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26042" y="0"/>
          <a:ext cx="1378932" cy="95098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326042</xdr:colOff>
      <xdr:row>0</xdr:row>
      <xdr:rowOff>0</xdr:rowOff>
    </xdr:from>
    <xdr:to>
      <xdr:col>1</xdr:col>
      <xdr:colOff>942974</xdr:colOff>
      <xdr:row>4</xdr:row>
      <xdr:rowOff>188987</xdr:rowOff>
    </xdr:to>
    <xdr:pic>
      <xdr:nvPicPr>
        <xdr:cNvPr id="2" name="1 Imagen" descr="ESCUDO GOB.pn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26042" y="0"/>
          <a:ext cx="1378932" cy="950987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154781</xdr:colOff>
      <xdr:row>0</xdr:row>
      <xdr:rowOff>0</xdr:rowOff>
    </xdr:from>
    <xdr:to>
      <xdr:col>1</xdr:col>
      <xdr:colOff>942975</xdr:colOff>
      <xdr:row>6</xdr:row>
      <xdr:rowOff>145772</xdr:rowOff>
    </xdr:to>
    <xdr:pic>
      <xdr:nvPicPr>
        <xdr:cNvPr id="2" name="1 Imagen" descr="ESCUDO GOB.pn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54781" y="0"/>
          <a:ext cx="1550194" cy="1288772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326042</xdr:colOff>
      <xdr:row>0</xdr:row>
      <xdr:rowOff>0</xdr:rowOff>
    </xdr:from>
    <xdr:to>
      <xdr:col>1</xdr:col>
      <xdr:colOff>945221</xdr:colOff>
      <xdr:row>4</xdr:row>
      <xdr:rowOff>188987</xdr:rowOff>
    </xdr:to>
    <xdr:pic>
      <xdr:nvPicPr>
        <xdr:cNvPr id="2" name="1 Imagen" descr="ESCUDO GOB.pn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26042" y="0"/>
          <a:ext cx="1381179" cy="95098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5"/>
  <sheetViews>
    <sheetView tabSelected="1" view="pageBreakPreview" zoomScale="85" zoomScaleNormal="70" zoomScaleSheetLayoutView="85" workbookViewId="0"/>
  </sheetViews>
  <sheetFormatPr baseColWidth="10" defaultRowHeight="15" x14ac:dyDescent="0.25"/>
  <cols>
    <col min="2" max="2" width="16.28515625" customWidth="1"/>
    <col min="3" max="3" width="14.7109375" customWidth="1"/>
    <col min="5" max="5" width="57.28515625" customWidth="1"/>
  </cols>
  <sheetData>
    <row r="1" spans="1:20" x14ac:dyDescent="0.25">
      <c r="A1" s="1"/>
      <c r="B1" s="2"/>
      <c r="C1" s="2"/>
      <c r="D1" s="1"/>
      <c r="E1" s="3"/>
      <c r="F1" s="4"/>
      <c r="G1" s="4"/>
      <c r="H1" s="5"/>
      <c r="I1" s="5"/>
      <c r="J1" s="5"/>
      <c r="K1" s="5"/>
      <c r="L1" s="5"/>
      <c r="M1" s="5"/>
      <c r="N1" s="1"/>
      <c r="O1" s="1"/>
      <c r="P1" s="1"/>
      <c r="Q1" s="6"/>
      <c r="R1" s="6"/>
      <c r="S1" s="6"/>
    </row>
    <row r="2" spans="1:20" x14ac:dyDescent="0.25">
      <c r="A2" s="7"/>
      <c r="B2" s="8"/>
      <c r="C2" s="8"/>
      <c r="D2" s="7"/>
      <c r="E2" s="9"/>
      <c r="F2" s="10"/>
      <c r="G2" s="11"/>
      <c r="H2" s="11"/>
      <c r="I2" s="11"/>
      <c r="J2" s="12"/>
      <c r="K2" s="12"/>
      <c r="L2" s="12"/>
      <c r="M2" s="12"/>
      <c r="N2" s="11"/>
      <c r="O2" s="13"/>
      <c r="P2" s="13"/>
      <c r="Q2" s="14"/>
      <c r="R2" s="14"/>
      <c r="S2" s="14"/>
    </row>
    <row r="3" spans="1:20" x14ac:dyDescent="0.25">
      <c r="A3" s="199" t="s">
        <v>0</v>
      </c>
      <c r="B3" s="199"/>
      <c r="C3" s="199"/>
      <c r="D3" s="199"/>
      <c r="E3" s="199"/>
      <c r="F3" s="199"/>
      <c r="G3" s="199"/>
      <c r="H3" s="199"/>
      <c r="I3" s="199"/>
      <c r="J3" s="199"/>
      <c r="K3" s="199"/>
      <c r="L3" s="199"/>
      <c r="M3" s="199"/>
      <c r="N3" s="199"/>
      <c r="O3" s="199"/>
      <c r="P3" s="14"/>
      <c r="Q3" s="14"/>
      <c r="R3" s="14"/>
      <c r="S3" s="14"/>
    </row>
    <row r="4" spans="1:20" x14ac:dyDescent="0.25">
      <c r="A4" s="199" t="s">
        <v>1</v>
      </c>
      <c r="B4" s="199"/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199"/>
      <c r="O4" s="199"/>
      <c r="P4" s="14"/>
      <c r="Q4" s="14"/>
      <c r="R4" s="14"/>
      <c r="S4" s="14"/>
    </row>
    <row r="5" spans="1:20" x14ac:dyDescent="0.25">
      <c r="A5" s="13"/>
      <c r="B5" s="15"/>
      <c r="C5" s="15"/>
      <c r="D5" s="7"/>
      <c r="E5" s="9"/>
      <c r="F5" s="16"/>
      <c r="G5" s="11"/>
      <c r="H5" s="11"/>
      <c r="I5" s="11"/>
      <c r="J5" s="12"/>
      <c r="K5" s="12"/>
      <c r="L5" s="12"/>
      <c r="M5" s="12"/>
      <c r="N5" s="11"/>
      <c r="O5" s="11"/>
      <c r="P5" s="14"/>
      <c r="Q5" s="14"/>
      <c r="R5" s="14"/>
      <c r="S5" s="14"/>
    </row>
    <row r="6" spans="1:20" ht="25.5" x14ac:dyDescent="0.25">
      <c r="A6" s="194"/>
      <c r="B6" s="194"/>
      <c r="C6" s="194"/>
      <c r="D6" s="194"/>
      <c r="E6" s="9"/>
      <c r="F6" s="16"/>
      <c r="G6" s="11"/>
      <c r="H6" s="11"/>
      <c r="I6" s="11"/>
      <c r="J6" s="11"/>
      <c r="K6" s="11"/>
      <c r="L6" s="11"/>
      <c r="M6" s="11"/>
      <c r="N6" s="1"/>
      <c r="O6" s="6" t="s">
        <v>2</v>
      </c>
      <c r="P6" s="14"/>
      <c r="Q6" s="14"/>
      <c r="R6" s="14"/>
      <c r="S6" s="14"/>
    </row>
    <row r="7" spans="1:20" x14ac:dyDescent="0.25">
      <c r="A7" s="194" t="s">
        <v>3</v>
      </c>
      <c r="B7" s="194"/>
      <c r="C7" s="194"/>
      <c r="D7" s="194"/>
      <c r="E7" s="17" t="s">
        <v>0</v>
      </c>
      <c r="F7" s="10"/>
      <c r="G7" s="11"/>
      <c r="H7" s="11"/>
      <c r="I7" s="11"/>
      <c r="J7" s="200" t="s">
        <v>4</v>
      </c>
      <c r="K7" s="201"/>
      <c r="L7" s="201"/>
      <c r="M7" s="201"/>
      <c r="N7" s="202"/>
      <c r="O7" s="18"/>
      <c r="P7" s="14"/>
      <c r="Q7" s="14"/>
      <c r="R7" s="14"/>
      <c r="S7" s="14"/>
    </row>
    <row r="8" spans="1:20" x14ac:dyDescent="0.25">
      <c r="A8" s="194" t="s">
        <v>5</v>
      </c>
      <c r="B8" s="194"/>
      <c r="C8" s="194"/>
      <c r="D8" s="194"/>
      <c r="E8" s="19" t="s">
        <v>6</v>
      </c>
      <c r="F8" s="10"/>
      <c r="G8" s="11"/>
      <c r="H8" s="11"/>
      <c r="I8" s="11"/>
      <c r="J8" s="20" t="s">
        <v>7</v>
      </c>
      <c r="K8" s="20"/>
      <c r="L8" s="20" t="s">
        <v>8</v>
      </c>
      <c r="M8" s="20" t="s">
        <v>9</v>
      </c>
      <c r="N8" s="20" t="s">
        <v>10</v>
      </c>
      <c r="O8" s="21"/>
      <c r="P8" s="14"/>
      <c r="Q8" s="14"/>
      <c r="R8" s="14"/>
      <c r="S8" s="14"/>
    </row>
    <row r="9" spans="1:20" x14ac:dyDescent="0.25">
      <c r="A9" s="194" t="s">
        <v>11</v>
      </c>
      <c r="B9" s="194"/>
      <c r="C9" s="194"/>
      <c r="D9" s="194"/>
      <c r="E9" s="22" t="s">
        <v>12</v>
      </c>
      <c r="F9" s="10"/>
      <c r="G9" s="11"/>
      <c r="H9" s="11"/>
      <c r="I9" s="11"/>
      <c r="J9" s="20"/>
      <c r="K9" s="20"/>
      <c r="L9" s="20"/>
      <c r="M9" s="20"/>
      <c r="N9" s="23"/>
      <c r="O9" s="18"/>
      <c r="P9" s="14"/>
      <c r="Q9" s="14"/>
      <c r="R9" s="14"/>
      <c r="S9" s="14"/>
    </row>
    <row r="10" spans="1:20" x14ac:dyDescent="0.25">
      <c r="A10" s="195" t="s">
        <v>13</v>
      </c>
      <c r="B10" s="195"/>
      <c r="C10" s="195"/>
      <c r="D10" s="195"/>
      <c r="E10" s="22" t="s">
        <v>14</v>
      </c>
      <c r="F10" s="24"/>
      <c r="G10" s="25"/>
      <c r="H10" s="25"/>
      <c r="I10" s="25"/>
      <c r="J10" s="26" t="s">
        <v>15</v>
      </c>
      <c r="K10" s="26"/>
      <c r="L10" s="26"/>
      <c r="M10" s="26"/>
      <c r="N10" s="26"/>
      <c r="O10" s="1"/>
      <c r="P10" s="13"/>
      <c r="Q10" s="14"/>
      <c r="R10" s="14"/>
      <c r="S10" s="14"/>
    </row>
    <row r="11" spans="1:20" x14ac:dyDescent="0.25">
      <c r="A11" s="1"/>
      <c r="B11" s="2"/>
      <c r="C11" s="2"/>
      <c r="D11" s="1"/>
      <c r="E11" s="27"/>
      <c r="F11" s="4"/>
      <c r="G11" s="4"/>
      <c r="H11" s="5"/>
      <c r="I11" s="5"/>
      <c r="J11" s="5"/>
      <c r="K11" s="5"/>
      <c r="L11" s="5"/>
      <c r="M11" s="5"/>
      <c r="N11" s="1"/>
      <c r="O11" s="1"/>
      <c r="P11" s="1"/>
      <c r="Q11" s="6"/>
      <c r="R11" s="6"/>
      <c r="S11" s="6"/>
    </row>
    <row r="12" spans="1:20" x14ac:dyDescent="0.25">
      <c r="A12" s="193" t="s">
        <v>16</v>
      </c>
      <c r="B12" s="193" t="s">
        <v>17</v>
      </c>
      <c r="C12" s="193" t="s">
        <v>18</v>
      </c>
      <c r="D12" s="196" t="s">
        <v>19</v>
      </c>
      <c r="E12" s="193" t="s">
        <v>20</v>
      </c>
      <c r="F12" s="197" t="s">
        <v>21</v>
      </c>
      <c r="G12" s="198"/>
      <c r="H12" s="193" t="s">
        <v>22</v>
      </c>
      <c r="I12" s="193"/>
      <c r="J12" s="193"/>
      <c r="K12" s="193"/>
      <c r="L12" s="193"/>
      <c r="M12" s="193"/>
      <c r="N12" s="193" t="s">
        <v>23</v>
      </c>
      <c r="O12" s="193" t="s">
        <v>24</v>
      </c>
      <c r="P12" s="193" t="s">
        <v>25</v>
      </c>
      <c r="Q12" s="193"/>
      <c r="R12" s="193"/>
      <c r="S12" s="193"/>
    </row>
    <row r="13" spans="1:20" x14ac:dyDescent="0.25">
      <c r="A13" s="193"/>
      <c r="B13" s="193"/>
      <c r="C13" s="193"/>
      <c r="D13" s="196"/>
      <c r="E13" s="193"/>
      <c r="F13" s="28" t="s">
        <v>26</v>
      </c>
      <c r="G13" s="29" t="s">
        <v>27</v>
      </c>
      <c r="H13" s="30" t="s">
        <v>28</v>
      </c>
      <c r="I13" s="30"/>
      <c r="J13" s="30" t="s">
        <v>29</v>
      </c>
      <c r="K13" s="30" t="s">
        <v>30</v>
      </c>
      <c r="L13" s="30" t="s">
        <v>31</v>
      </c>
      <c r="M13" s="31" t="s">
        <v>32</v>
      </c>
      <c r="N13" s="193"/>
      <c r="O13" s="193"/>
      <c r="P13" s="30" t="s">
        <v>33</v>
      </c>
      <c r="Q13" s="30" t="s">
        <v>34</v>
      </c>
      <c r="R13" s="30" t="s">
        <v>35</v>
      </c>
      <c r="S13" s="32" t="s">
        <v>36</v>
      </c>
    </row>
    <row r="14" spans="1:20" ht="51" x14ac:dyDescent="0.25">
      <c r="A14" s="33">
        <v>1</v>
      </c>
      <c r="B14" s="33" t="s">
        <v>6</v>
      </c>
      <c r="C14" s="33" t="s">
        <v>12</v>
      </c>
      <c r="D14" s="34" t="s">
        <v>37</v>
      </c>
      <c r="E14" s="35" t="s">
        <v>38</v>
      </c>
      <c r="F14" s="36">
        <v>2013</v>
      </c>
      <c r="G14" s="37">
        <v>2013</v>
      </c>
      <c r="H14" s="38">
        <v>72</v>
      </c>
      <c r="I14" s="38">
        <v>6383</v>
      </c>
      <c r="J14" s="38">
        <v>6</v>
      </c>
      <c r="K14" s="38"/>
      <c r="L14" s="39"/>
      <c r="M14" s="33"/>
      <c r="N14" s="33" t="s">
        <v>39</v>
      </c>
      <c r="O14" s="33"/>
      <c r="P14" s="33"/>
      <c r="Q14" s="33"/>
      <c r="R14" s="33"/>
      <c r="S14" s="33"/>
      <c r="T14" s="40" t="s">
        <v>40</v>
      </c>
    </row>
    <row r="15" spans="1:20" ht="63.75" x14ac:dyDescent="0.25">
      <c r="A15" s="33">
        <v>2</v>
      </c>
      <c r="B15" s="33" t="s">
        <v>6</v>
      </c>
      <c r="C15" s="33" t="s">
        <v>12</v>
      </c>
      <c r="D15" s="34" t="s">
        <v>37</v>
      </c>
      <c r="E15" s="35" t="s">
        <v>41</v>
      </c>
      <c r="F15" s="36">
        <v>2007</v>
      </c>
      <c r="G15" s="37">
        <v>2013</v>
      </c>
      <c r="H15" s="38">
        <v>72</v>
      </c>
      <c r="I15" s="38">
        <v>6383</v>
      </c>
      <c r="J15" s="38">
        <v>7</v>
      </c>
      <c r="K15" s="38"/>
      <c r="L15" s="39"/>
      <c r="M15" s="33"/>
      <c r="N15" s="33" t="s">
        <v>39</v>
      </c>
      <c r="O15" s="33"/>
      <c r="P15" s="33"/>
      <c r="Q15" s="33"/>
      <c r="R15" s="33"/>
      <c r="S15" s="33"/>
      <c r="T15" s="40" t="s">
        <v>40</v>
      </c>
    </row>
  </sheetData>
  <mergeCells count="18">
    <mergeCell ref="A8:D8"/>
    <mergeCell ref="A3:O3"/>
    <mergeCell ref="A4:O4"/>
    <mergeCell ref="A6:D6"/>
    <mergeCell ref="A7:D7"/>
    <mergeCell ref="J7:N7"/>
    <mergeCell ref="P12:S12"/>
    <mergeCell ref="A9:D9"/>
    <mergeCell ref="A10:D10"/>
    <mergeCell ref="A12:A13"/>
    <mergeCell ref="B12:B13"/>
    <mergeCell ref="C12:C13"/>
    <mergeCell ref="D12:D13"/>
    <mergeCell ref="E12:E13"/>
    <mergeCell ref="F12:G12"/>
    <mergeCell ref="H12:M12"/>
    <mergeCell ref="N12:N13"/>
    <mergeCell ref="O12:O13"/>
  </mergeCells>
  <pageMargins left="0.70866141732283472" right="0.70866141732283472" top="0.74803149606299213" bottom="0.74803149606299213" header="0.31496062992125984" footer="0.31496062992125984"/>
  <pageSetup scale="54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9"/>
  <sheetViews>
    <sheetView view="pageBreakPreview" zoomScale="60" zoomScaleNormal="85" workbookViewId="0">
      <selection activeCell="F17" sqref="F17"/>
    </sheetView>
  </sheetViews>
  <sheetFormatPr baseColWidth="10" defaultRowHeight="15" x14ac:dyDescent="0.25"/>
  <cols>
    <col min="2" max="2" width="16.7109375" customWidth="1"/>
    <col min="5" max="5" width="57.140625" customWidth="1"/>
  </cols>
  <sheetData>
    <row r="1" spans="1:20" x14ac:dyDescent="0.25">
      <c r="A1" s="1"/>
      <c r="B1" s="2"/>
      <c r="C1" s="2"/>
      <c r="D1" s="1"/>
      <c r="E1" s="3"/>
      <c r="F1" s="4"/>
      <c r="G1" s="4"/>
      <c r="H1" s="5"/>
      <c r="I1" s="5"/>
      <c r="J1" s="5"/>
      <c r="K1" s="5"/>
      <c r="L1" s="5"/>
      <c r="M1" s="5"/>
      <c r="N1" s="1"/>
      <c r="O1" s="1"/>
      <c r="P1" s="1"/>
      <c r="Q1" s="6"/>
      <c r="R1" s="6"/>
      <c r="S1" s="6"/>
    </row>
    <row r="2" spans="1:20" x14ac:dyDescent="0.25">
      <c r="A2" s="7"/>
      <c r="B2" s="8"/>
      <c r="C2" s="8"/>
      <c r="D2" s="7"/>
      <c r="E2" s="9"/>
      <c r="F2" s="10"/>
      <c r="G2" s="11"/>
      <c r="H2" s="11"/>
      <c r="I2" s="11"/>
      <c r="J2" s="12"/>
      <c r="K2" s="12"/>
      <c r="L2" s="12"/>
      <c r="M2" s="12"/>
      <c r="N2" s="11"/>
      <c r="O2" s="13"/>
      <c r="P2" s="13"/>
      <c r="Q2" s="14"/>
      <c r="R2" s="14"/>
      <c r="S2" s="14"/>
    </row>
    <row r="3" spans="1:20" x14ac:dyDescent="0.25">
      <c r="A3" s="199" t="s">
        <v>0</v>
      </c>
      <c r="B3" s="199"/>
      <c r="C3" s="199"/>
      <c r="D3" s="199"/>
      <c r="E3" s="199"/>
      <c r="F3" s="199"/>
      <c r="G3" s="199"/>
      <c r="H3" s="199"/>
      <c r="I3" s="199"/>
      <c r="J3" s="199"/>
      <c r="K3" s="199"/>
      <c r="L3" s="199"/>
      <c r="M3" s="199"/>
      <c r="N3" s="199"/>
      <c r="O3" s="199"/>
      <c r="P3" s="14"/>
      <c r="Q3" s="14"/>
      <c r="R3" s="14"/>
      <c r="S3" s="14"/>
    </row>
    <row r="4" spans="1:20" x14ac:dyDescent="0.25">
      <c r="A4" s="199" t="s">
        <v>89</v>
      </c>
      <c r="B4" s="199"/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199"/>
      <c r="O4" s="199"/>
      <c r="P4" s="14"/>
      <c r="Q4" s="14"/>
      <c r="R4" s="14"/>
      <c r="S4" s="14"/>
    </row>
    <row r="5" spans="1:20" x14ac:dyDescent="0.25">
      <c r="A5" s="13"/>
      <c r="B5" s="15"/>
      <c r="C5" s="15"/>
      <c r="D5" s="7"/>
      <c r="E5" s="9"/>
      <c r="F5" s="16"/>
      <c r="G5" s="11"/>
      <c r="H5" s="11"/>
      <c r="I5" s="11"/>
      <c r="J5" s="12"/>
      <c r="K5" s="12"/>
      <c r="L5" s="12"/>
      <c r="M5" s="12"/>
      <c r="N5" s="11"/>
      <c r="O5" s="11"/>
      <c r="P5" s="14"/>
      <c r="Q5" s="14"/>
      <c r="R5" s="14"/>
      <c r="S5" s="14"/>
    </row>
    <row r="6" spans="1:20" ht="25.5" x14ac:dyDescent="0.25">
      <c r="A6" s="194"/>
      <c r="B6" s="194"/>
      <c r="C6" s="194"/>
      <c r="D6" s="194"/>
      <c r="E6" s="9"/>
      <c r="F6" s="16"/>
      <c r="G6" s="11"/>
      <c r="H6" s="11"/>
      <c r="I6" s="11"/>
      <c r="J6" s="11"/>
      <c r="K6" s="11"/>
      <c r="L6" s="11"/>
      <c r="M6" s="11"/>
      <c r="N6" s="1"/>
      <c r="O6" s="6" t="s">
        <v>2</v>
      </c>
      <c r="P6" s="14"/>
      <c r="Q6" s="14"/>
      <c r="R6" s="14"/>
      <c r="S6" s="14"/>
    </row>
    <row r="7" spans="1:20" x14ac:dyDescent="0.25">
      <c r="A7" s="194" t="s">
        <v>3</v>
      </c>
      <c r="B7" s="194"/>
      <c r="C7" s="194"/>
      <c r="D7" s="194"/>
      <c r="E7" s="17" t="s">
        <v>0</v>
      </c>
      <c r="F7" s="10"/>
      <c r="G7" s="11"/>
      <c r="H7" s="11"/>
      <c r="I7" s="11"/>
      <c r="J7" s="200" t="s">
        <v>4</v>
      </c>
      <c r="K7" s="201"/>
      <c r="L7" s="201"/>
      <c r="M7" s="201"/>
      <c r="N7" s="202"/>
      <c r="O7" s="18"/>
      <c r="P7" s="14"/>
      <c r="Q7" s="14"/>
      <c r="R7" s="14"/>
      <c r="S7" s="14"/>
    </row>
    <row r="8" spans="1:20" x14ac:dyDescent="0.25">
      <c r="A8" s="194" t="s">
        <v>5</v>
      </c>
      <c r="B8" s="194"/>
      <c r="C8" s="194"/>
      <c r="D8" s="194"/>
      <c r="E8" s="19" t="s">
        <v>196</v>
      </c>
      <c r="F8" s="10"/>
      <c r="G8" s="11"/>
      <c r="H8" s="11"/>
      <c r="I8" s="11"/>
      <c r="J8" s="20" t="s">
        <v>7</v>
      </c>
      <c r="K8" s="20"/>
      <c r="L8" s="20" t="s">
        <v>8</v>
      </c>
      <c r="M8" s="20" t="s">
        <v>9</v>
      </c>
      <c r="N8" s="20" t="s">
        <v>10</v>
      </c>
      <c r="O8" s="21"/>
      <c r="P8" s="14"/>
      <c r="Q8" s="14"/>
      <c r="R8" s="14"/>
      <c r="S8" s="14"/>
    </row>
    <row r="9" spans="1:20" x14ac:dyDescent="0.25">
      <c r="A9" s="194" t="s">
        <v>11</v>
      </c>
      <c r="B9" s="194"/>
      <c r="C9" s="194"/>
      <c r="D9" s="194"/>
      <c r="E9" s="22"/>
      <c r="F9" s="10"/>
      <c r="G9" s="11"/>
      <c r="H9" s="11"/>
      <c r="I9" s="11"/>
      <c r="J9" s="20"/>
      <c r="K9" s="20"/>
      <c r="L9" s="20"/>
      <c r="M9" s="20"/>
      <c r="N9" s="23"/>
      <c r="O9" s="18"/>
      <c r="P9" s="14"/>
      <c r="Q9" s="14"/>
      <c r="R9" s="14"/>
      <c r="S9" s="14"/>
    </row>
    <row r="10" spans="1:20" x14ac:dyDescent="0.25">
      <c r="A10" s="195" t="s">
        <v>13</v>
      </c>
      <c r="B10" s="195"/>
      <c r="C10" s="195"/>
      <c r="D10" s="195"/>
      <c r="E10" s="22"/>
      <c r="F10" s="24"/>
      <c r="G10" s="25"/>
      <c r="H10" s="25"/>
      <c r="I10" s="25"/>
      <c r="J10" s="26" t="s">
        <v>15</v>
      </c>
      <c r="K10" s="26"/>
      <c r="L10" s="26"/>
      <c r="M10" s="26"/>
      <c r="N10" s="26"/>
      <c r="O10" s="1"/>
      <c r="P10" s="13"/>
      <c r="Q10" s="14"/>
      <c r="R10" s="14"/>
      <c r="S10" s="14"/>
    </row>
    <row r="11" spans="1:20" x14ac:dyDescent="0.25">
      <c r="A11" s="1"/>
      <c r="B11" s="2"/>
      <c r="C11" s="2"/>
      <c r="D11" s="1"/>
      <c r="E11" s="27"/>
      <c r="F11" s="4"/>
      <c r="G11" s="4"/>
      <c r="H11" s="5"/>
      <c r="I11" s="5"/>
      <c r="J11" s="5"/>
      <c r="K11" s="5"/>
      <c r="L11" s="5"/>
      <c r="M11" s="5"/>
      <c r="N11" s="1"/>
      <c r="O11" s="1"/>
      <c r="P11" s="1"/>
      <c r="Q11" s="6"/>
      <c r="R11" s="6"/>
      <c r="S11" s="6"/>
    </row>
    <row r="12" spans="1:20" x14ac:dyDescent="0.25">
      <c r="A12" s="193" t="s">
        <v>16</v>
      </c>
      <c r="B12" s="193" t="s">
        <v>17</v>
      </c>
      <c r="C12" s="193" t="s">
        <v>18</v>
      </c>
      <c r="D12" s="196" t="s">
        <v>19</v>
      </c>
      <c r="E12" s="193" t="s">
        <v>20</v>
      </c>
      <c r="F12" s="197" t="s">
        <v>21</v>
      </c>
      <c r="G12" s="198"/>
      <c r="H12" s="193" t="s">
        <v>22</v>
      </c>
      <c r="I12" s="193"/>
      <c r="J12" s="193"/>
      <c r="K12" s="193"/>
      <c r="L12" s="193"/>
      <c r="M12" s="193"/>
      <c r="N12" s="193" t="s">
        <v>23</v>
      </c>
      <c r="O12" s="193" t="s">
        <v>24</v>
      </c>
      <c r="P12" s="193" t="s">
        <v>25</v>
      </c>
      <c r="Q12" s="193"/>
      <c r="R12" s="193"/>
      <c r="S12" s="193"/>
    </row>
    <row r="13" spans="1:20" x14ac:dyDescent="0.25">
      <c r="A13" s="193"/>
      <c r="B13" s="193"/>
      <c r="C13" s="193"/>
      <c r="D13" s="196"/>
      <c r="E13" s="193"/>
      <c r="F13" s="28" t="s">
        <v>26</v>
      </c>
      <c r="G13" s="29" t="s">
        <v>27</v>
      </c>
      <c r="H13" s="30" t="s">
        <v>28</v>
      </c>
      <c r="I13" s="30"/>
      <c r="J13" s="30" t="s">
        <v>29</v>
      </c>
      <c r="K13" s="30" t="s">
        <v>30</v>
      </c>
      <c r="L13" s="30" t="s">
        <v>31</v>
      </c>
      <c r="M13" s="31" t="s">
        <v>32</v>
      </c>
      <c r="N13" s="193"/>
      <c r="O13" s="193"/>
      <c r="P13" s="30" t="s">
        <v>33</v>
      </c>
      <c r="Q13" s="30" t="s">
        <v>34</v>
      </c>
      <c r="R13" s="30" t="s">
        <v>35</v>
      </c>
      <c r="S13" s="32" t="s">
        <v>36</v>
      </c>
    </row>
    <row r="14" spans="1:20" ht="38.25" x14ac:dyDescent="0.25">
      <c r="A14" s="33">
        <v>1</v>
      </c>
      <c r="B14" s="35" t="s">
        <v>120</v>
      </c>
      <c r="C14" s="56" t="s">
        <v>197</v>
      </c>
      <c r="D14" s="33" t="s">
        <v>51</v>
      </c>
      <c r="E14" s="35" t="s">
        <v>198</v>
      </c>
      <c r="F14" s="57" t="s">
        <v>199</v>
      </c>
      <c r="G14" s="57" t="s">
        <v>199</v>
      </c>
      <c r="H14" s="38">
        <v>2</v>
      </c>
      <c r="I14" s="38">
        <v>9605</v>
      </c>
      <c r="J14" s="38">
        <v>3</v>
      </c>
      <c r="K14" s="39"/>
      <c r="L14" s="33"/>
      <c r="M14" s="33"/>
      <c r="N14" s="33" t="s">
        <v>124</v>
      </c>
      <c r="O14" s="63"/>
      <c r="P14" s="33"/>
      <c r="Q14" s="33"/>
      <c r="R14" s="33"/>
      <c r="S14" s="33"/>
      <c r="T14" s="40" t="s">
        <v>40</v>
      </c>
    </row>
    <row r="15" spans="1:20" ht="38.25" x14ac:dyDescent="0.25">
      <c r="A15" s="33">
        <v>2</v>
      </c>
      <c r="B15" s="35" t="s">
        <v>120</v>
      </c>
      <c r="C15" s="56" t="s">
        <v>197</v>
      </c>
      <c r="D15" s="33" t="s">
        <v>37</v>
      </c>
      <c r="E15" s="35" t="s">
        <v>200</v>
      </c>
      <c r="F15" s="57" t="s">
        <v>199</v>
      </c>
      <c r="G15" s="57" t="s">
        <v>199</v>
      </c>
      <c r="H15" s="38">
        <v>3</v>
      </c>
      <c r="I15" s="38">
        <v>9606</v>
      </c>
      <c r="J15" s="38">
        <v>2</v>
      </c>
      <c r="K15" s="39"/>
      <c r="L15" s="33"/>
      <c r="M15" s="33"/>
      <c r="N15" s="33" t="s">
        <v>124</v>
      </c>
      <c r="O15" s="63"/>
      <c r="P15" s="33"/>
      <c r="Q15" s="33"/>
      <c r="R15" s="33"/>
      <c r="S15" s="33"/>
      <c r="T15" s="40" t="s">
        <v>40</v>
      </c>
    </row>
    <row r="16" spans="1:20" ht="38.25" x14ac:dyDescent="0.25">
      <c r="A16" s="33">
        <v>3</v>
      </c>
      <c r="B16" s="35" t="s">
        <v>120</v>
      </c>
      <c r="C16" s="56" t="s">
        <v>197</v>
      </c>
      <c r="D16" s="33" t="s">
        <v>37</v>
      </c>
      <c r="E16" s="35" t="s">
        <v>201</v>
      </c>
      <c r="F16" s="57" t="s">
        <v>202</v>
      </c>
      <c r="G16" s="57" t="s">
        <v>202</v>
      </c>
      <c r="H16" s="38">
        <v>10</v>
      </c>
      <c r="I16" s="38">
        <v>9613</v>
      </c>
      <c r="J16" s="38">
        <v>3</v>
      </c>
      <c r="K16" s="58"/>
      <c r="L16" s="33"/>
      <c r="M16" s="33"/>
      <c r="N16" s="33" t="s">
        <v>124</v>
      </c>
      <c r="O16" s="63"/>
      <c r="P16" s="33"/>
      <c r="Q16" s="33"/>
      <c r="R16" s="33"/>
      <c r="S16" s="33"/>
      <c r="T16" s="40" t="s">
        <v>40</v>
      </c>
    </row>
    <row r="17" spans="1:20" ht="38.25" x14ac:dyDescent="0.25">
      <c r="A17" s="33">
        <v>4</v>
      </c>
      <c r="B17" s="35" t="s">
        <v>120</v>
      </c>
      <c r="C17" s="56" t="s">
        <v>197</v>
      </c>
      <c r="D17" s="33" t="s">
        <v>37</v>
      </c>
      <c r="E17" s="35" t="s">
        <v>203</v>
      </c>
      <c r="F17" s="57" t="s">
        <v>202</v>
      </c>
      <c r="G17" s="57" t="s">
        <v>202</v>
      </c>
      <c r="H17" s="38">
        <v>32</v>
      </c>
      <c r="I17" s="38">
        <v>9635</v>
      </c>
      <c r="J17" s="38">
        <v>4</v>
      </c>
      <c r="K17" s="39"/>
      <c r="L17" s="33"/>
      <c r="M17" s="33"/>
      <c r="N17" s="33" t="s">
        <v>124</v>
      </c>
      <c r="O17" s="63"/>
      <c r="P17" s="33"/>
      <c r="Q17" s="33"/>
      <c r="R17" s="33"/>
      <c r="S17" s="33"/>
      <c r="T17" s="40" t="s">
        <v>40</v>
      </c>
    </row>
    <row r="18" spans="1:20" ht="38.25" x14ac:dyDescent="0.25">
      <c r="A18" s="33">
        <v>5</v>
      </c>
      <c r="B18" s="35" t="s">
        <v>120</v>
      </c>
      <c r="C18" s="56" t="s">
        <v>197</v>
      </c>
      <c r="D18" s="33" t="s">
        <v>37</v>
      </c>
      <c r="E18" s="35" t="s">
        <v>203</v>
      </c>
      <c r="F18" s="57" t="s">
        <v>202</v>
      </c>
      <c r="G18" s="57" t="s">
        <v>202</v>
      </c>
      <c r="H18" s="38">
        <v>32</v>
      </c>
      <c r="I18" s="38">
        <v>9635</v>
      </c>
      <c r="J18" s="38">
        <v>5</v>
      </c>
      <c r="K18" s="39"/>
      <c r="L18" s="33"/>
      <c r="M18" s="33"/>
      <c r="N18" s="33" t="s">
        <v>124</v>
      </c>
      <c r="O18" s="63"/>
      <c r="P18" s="33"/>
      <c r="Q18" s="33"/>
      <c r="R18" s="33"/>
      <c r="S18" s="33"/>
      <c r="T18" s="40" t="s">
        <v>40</v>
      </c>
    </row>
    <row r="19" spans="1:20" ht="38.25" x14ac:dyDescent="0.25">
      <c r="A19" s="33">
        <v>6</v>
      </c>
      <c r="B19" s="35" t="s">
        <v>120</v>
      </c>
      <c r="C19" s="56" t="s">
        <v>197</v>
      </c>
      <c r="D19" s="33" t="s">
        <v>162</v>
      </c>
      <c r="E19" s="35" t="s">
        <v>204</v>
      </c>
      <c r="F19" s="57" t="s">
        <v>205</v>
      </c>
      <c r="G19" s="57" t="s">
        <v>205</v>
      </c>
      <c r="H19" s="38">
        <v>45</v>
      </c>
      <c r="I19" s="38">
        <v>9648</v>
      </c>
      <c r="J19" s="38">
        <v>2</v>
      </c>
      <c r="K19" s="39"/>
      <c r="L19" s="33" t="s">
        <v>206</v>
      </c>
      <c r="M19" s="33"/>
      <c r="N19" s="33" t="s">
        <v>124</v>
      </c>
      <c r="O19" s="118" t="s">
        <v>207</v>
      </c>
      <c r="P19" s="33"/>
      <c r="Q19" s="33"/>
      <c r="R19" s="33"/>
      <c r="S19" s="33"/>
      <c r="T19" s="40" t="s">
        <v>40</v>
      </c>
    </row>
    <row r="20" spans="1:20" ht="38.25" x14ac:dyDescent="0.25">
      <c r="A20" s="33">
        <v>7</v>
      </c>
      <c r="B20" s="35" t="s">
        <v>120</v>
      </c>
      <c r="C20" s="56" t="s">
        <v>197</v>
      </c>
      <c r="D20" s="33" t="s">
        <v>37</v>
      </c>
      <c r="E20" s="35" t="s">
        <v>208</v>
      </c>
      <c r="F20" s="57" t="s">
        <v>209</v>
      </c>
      <c r="G20" s="57" t="s">
        <v>209</v>
      </c>
      <c r="H20" s="38">
        <v>1</v>
      </c>
      <c r="I20" s="38">
        <v>9604</v>
      </c>
      <c r="J20" s="38">
        <v>3</v>
      </c>
      <c r="K20" s="39"/>
      <c r="L20" s="33"/>
      <c r="M20" s="33"/>
      <c r="N20" s="33" t="s">
        <v>124</v>
      </c>
      <c r="O20" s="63"/>
      <c r="P20" s="33"/>
      <c r="Q20" s="33"/>
      <c r="R20" s="33"/>
      <c r="S20" s="33"/>
      <c r="T20" s="40" t="s">
        <v>40</v>
      </c>
    </row>
    <row r="21" spans="1:20" ht="38.25" x14ac:dyDescent="0.25">
      <c r="A21" s="33">
        <v>8</v>
      </c>
      <c r="B21" s="35" t="s">
        <v>120</v>
      </c>
      <c r="C21" s="56" t="s">
        <v>197</v>
      </c>
      <c r="D21" s="33" t="s">
        <v>51</v>
      </c>
      <c r="E21" s="35" t="s">
        <v>198</v>
      </c>
      <c r="F21" s="57" t="s">
        <v>210</v>
      </c>
      <c r="G21" s="57" t="s">
        <v>210</v>
      </c>
      <c r="H21" s="38">
        <v>1</v>
      </c>
      <c r="I21" s="38">
        <v>9604</v>
      </c>
      <c r="J21" s="38">
        <v>4</v>
      </c>
      <c r="K21" s="39"/>
      <c r="L21" s="33"/>
      <c r="M21" s="33"/>
      <c r="N21" s="33" t="s">
        <v>124</v>
      </c>
      <c r="O21" s="63"/>
      <c r="P21" s="33"/>
      <c r="Q21" s="33"/>
      <c r="R21" s="33"/>
      <c r="S21" s="33"/>
      <c r="T21" s="40" t="s">
        <v>40</v>
      </c>
    </row>
    <row r="22" spans="1:20" ht="38.25" x14ac:dyDescent="0.25">
      <c r="A22" s="33">
        <v>9</v>
      </c>
      <c r="B22" s="35" t="s">
        <v>120</v>
      </c>
      <c r="C22" s="56" t="s">
        <v>197</v>
      </c>
      <c r="D22" s="33" t="s">
        <v>51</v>
      </c>
      <c r="E22" s="35" t="s">
        <v>211</v>
      </c>
      <c r="F22" s="57" t="s">
        <v>210</v>
      </c>
      <c r="G22" s="57" t="s">
        <v>210</v>
      </c>
      <c r="H22" s="38">
        <v>1</v>
      </c>
      <c r="I22" s="38">
        <v>9604</v>
      </c>
      <c r="J22" s="38">
        <v>5</v>
      </c>
      <c r="K22" s="39"/>
      <c r="L22" s="33"/>
      <c r="M22" s="33"/>
      <c r="N22" s="33" t="s">
        <v>124</v>
      </c>
      <c r="O22" s="63"/>
      <c r="P22" s="33"/>
      <c r="Q22" s="33"/>
      <c r="R22" s="33"/>
      <c r="S22" s="33"/>
      <c r="T22" s="40" t="s">
        <v>40</v>
      </c>
    </row>
    <row r="23" spans="1:20" ht="38.25" x14ac:dyDescent="0.25">
      <c r="A23" s="33">
        <v>10</v>
      </c>
      <c r="B23" s="35" t="s">
        <v>120</v>
      </c>
      <c r="C23" s="56" t="s">
        <v>197</v>
      </c>
      <c r="D23" s="33" t="s">
        <v>51</v>
      </c>
      <c r="E23" s="35" t="s">
        <v>212</v>
      </c>
      <c r="F23" s="57" t="s">
        <v>210</v>
      </c>
      <c r="G23" s="57" t="s">
        <v>210</v>
      </c>
      <c r="H23" s="38">
        <v>1</v>
      </c>
      <c r="I23" s="38">
        <v>9604</v>
      </c>
      <c r="J23" s="38">
        <v>6</v>
      </c>
      <c r="K23" s="39"/>
      <c r="L23" s="33"/>
      <c r="M23" s="33"/>
      <c r="N23" s="33" t="s">
        <v>124</v>
      </c>
      <c r="O23" s="63"/>
      <c r="P23" s="33"/>
      <c r="Q23" s="33"/>
      <c r="R23" s="33"/>
      <c r="S23" s="33"/>
      <c r="T23" s="40" t="s">
        <v>40</v>
      </c>
    </row>
    <row r="24" spans="1:20" ht="38.25" x14ac:dyDescent="0.25">
      <c r="A24" s="33">
        <v>11</v>
      </c>
      <c r="B24" s="35" t="s">
        <v>120</v>
      </c>
      <c r="C24" s="56" t="s">
        <v>197</v>
      </c>
      <c r="D24" s="33" t="s">
        <v>51</v>
      </c>
      <c r="E24" s="35" t="s">
        <v>198</v>
      </c>
      <c r="F24" s="57" t="s">
        <v>199</v>
      </c>
      <c r="G24" s="57" t="s">
        <v>199</v>
      </c>
      <c r="H24" s="38">
        <v>2</v>
      </c>
      <c r="I24" s="38">
        <v>9605</v>
      </c>
      <c r="J24" s="38">
        <v>3</v>
      </c>
      <c r="K24" s="39"/>
      <c r="L24" s="33"/>
      <c r="M24" s="33"/>
      <c r="N24" s="33" t="s">
        <v>124</v>
      </c>
      <c r="O24" s="63"/>
      <c r="P24" s="33"/>
      <c r="Q24" s="33"/>
      <c r="R24" s="33"/>
      <c r="S24" s="33"/>
      <c r="T24" s="40" t="s">
        <v>40</v>
      </c>
    </row>
    <row r="25" spans="1:20" ht="38.25" x14ac:dyDescent="0.25">
      <c r="A25" s="33">
        <v>12</v>
      </c>
      <c r="B25" s="35" t="s">
        <v>120</v>
      </c>
      <c r="C25" s="56" t="s">
        <v>197</v>
      </c>
      <c r="D25" s="33" t="s">
        <v>37</v>
      </c>
      <c r="E25" s="35" t="s">
        <v>200</v>
      </c>
      <c r="F25" s="57" t="s">
        <v>199</v>
      </c>
      <c r="G25" s="57" t="s">
        <v>199</v>
      </c>
      <c r="H25" s="38">
        <v>3</v>
      </c>
      <c r="I25" s="38">
        <v>9606</v>
      </c>
      <c r="J25" s="38">
        <v>2</v>
      </c>
      <c r="K25" s="39"/>
      <c r="L25" s="33"/>
      <c r="M25" s="33"/>
      <c r="N25" s="33" t="s">
        <v>124</v>
      </c>
      <c r="O25" s="63"/>
      <c r="P25" s="33"/>
      <c r="Q25" s="33"/>
      <c r="R25" s="33"/>
      <c r="S25" s="33"/>
      <c r="T25" s="40" t="s">
        <v>40</v>
      </c>
    </row>
    <row r="26" spans="1:20" ht="38.25" x14ac:dyDescent="0.25">
      <c r="A26" s="33">
        <v>13</v>
      </c>
      <c r="B26" s="35" t="s">
        <v>120</v>
      </c>
      <c r="C26" s="56" t="s">
        <v>197</v>
      </c>
      <c r="D26" s="33" t="s">
        <v>37</v>
      </c>
      <c r="E26" s="35" t="s">
        <v>213</v>
      </c>
      <c r="F26" s="57" t="s">
        <v>214</v>
      </c>
      <c r="G26" s="57" t="s">
        <v>214</v>
      </c>
      <c r="H26" s="38">
        <v>3</v>
      </c>
      <c r="I26" s="38">
        <v>9606</v>
      </c>
      <c r="J26" s="38">
        <v>5</v>
      </c>
      <c r="K26" s="39"/>
      <c r="L26" s="33"/>
      <c r="M26" s="33"/>
      <c r="N26" s="33" t="s">
        <v>124</v>
      </c>
      <c r="O26" s="63"/>
      <c r="P26" s="33"/>
      <c r="Q26" s="33"/>
      <c r="R26" s="33"/>
      <c r="S26" s="33"/>
      <c r="T26" s="40" t="s">
        <v>40</v>
      </c>
    </row>
    <row r="27" spans="1:20" ht="38.25" x14ac:dyDescent="0.25">
      <c r="A27" s="33">
        <v>14</v>
      </c>
      <c r="B27" s="35" t="s">
        <v>120</v>
      </c>
      <c r="C27" s="56" t="s">
        <v>197</v>
      </c>
      <c r="D27" s="33" t="s">
        <v>37</v>
      </c>
      <c r="E27" s="35" t="s">
        <v>215</v>
      </c>
      <c r="F27" s="57" t="s">
        <v>216</v>
      </c>
      <c r="G27" s="57" t="s">
        <v>216</v>
      </c>
      <c r="H27" s="38">
        <v>3</v>
      </c>
      <c r="I27" s="38">
        <v>9606</v>
      </c>
      <c r="J27" s="38">
        <v>6</v>
      </c>
      <c r="K27" s="39"/>
      <c r="L27" s="33"/>
      <c r="M27" s="33"/>
      <c r="N27" s="33" t="s">
        <v>124</v>
      </c>
      <c r="O27" s="63"/>
      <c r="P27" s="33"/>
      <c r="Q27" s="33"/>
      <c r="R27" s="33"/>
      <c r="S27" s="33"/>
      <c r="T27" s="40" t="s">
        <v>40</v>
      </c>
    </row>
    <row r="28" spans="1:20" ht="38.25" x14ac:dyDescent="0.25">
      <c r="A28" s="33">
        <v>15</v>
      </c>
      <c r="B28" s="35" t="s">
        <v>120</v>
      </c>
      <c r="C28" s="56" t="s">
        <v>197</v>
      </c>
      <c r="D28" s="33" t="s">
        <v>51</v>
      </c>
      <c r="E28" s="35" t="s">
        <v>217</v>
      </c>
      <c r="F28" s="57" t="s">
        <v>216</v>
      </c>
      <c r="G28" s="57" t="s">
        <v>216</v>
      </c>
      <c r="H28" s="38">
        <v>3</v>
      </c>
      <c r="I28" s="38">
        <v>9606</v>
      </c>
      <c r="J28" s="38">
        <v>7</v>
      </c>
      <c r="K28" s="39"/>
      <c r="L28" s="33"/>
      <c r="M28" s="33"/>
      <c r="N28" s="33" t="s">
        <v>124</v>
      </c>
      <c r="O28" s="63"/>
      <c r="P28" s="33"/>
      <c r="Q28" s="33"/>
      <c r="R28" s="33"/>
      <c r="S28" s="33"/>
      <c r="T28" s="40" t="s">
        <v>40</v>
      </c>
    </row>
    <row r="29" spans="1:20" ht="38.25" x14ac:dyDescent="0.25">
      <c r="A29" s="33">
        <v>16</v>
      </c>
      <c r="B29" s="35" t="s">
        <v>120</v>
      </c>
      <c r="C29" s="56" t="s">
        <v>197</v>
      </c>
      <c r="D29" s="33" t="s">
        <v>37</v>
      </c>
      <c r="E29" s="35" t="s">
        <v>218</v>
      </c>
      <c r="F29" s="57" t="s">
        <v>219</v>
      </c>
      <c r="G29" s="57" t="s">
        <v>219</v>
      </c>
      <c r="H29" s="38">
        <v>4</v>
      </c>
      <c r="I29" s="38">
        <v>9607</v>
      </c>
      <c r="J29" s="38">
        <v>4</v>
      </c>
      <c r="K29" s="39"/>
      <c r="L29" s="33"/>
      <c r="M29" s="33"/>
      <c r="N29" s="33" t="s">
        <v>124</v>
      </c>
      <c r="O29" s="63"/>
      <c r="P29" s="33"/>
      <c r="Q29" s="33"/>
      <c r="R29" s="33"/>
      <c r="S29" s="33"/>
      <c r="T29" s="40" t="s">
        <v>40</v>
      </c>
    </row>
    <row r="30" spans="1:20" ht="38.25" x14ac:dyDescent="0.25">
      <c r="A30" s="33">
        <v>17</v>
      </c>
      <c r="B30" s="35" t="s">
        <v>120</v>
      </c>
      <c r="C30" s="56" t="s">
        <v>197</v>
      </c>
      <c r="D30" s="33" t="s">
        <v>37</v>
      </c>
      <c r="E30" s="35" t="s">
        <v>220</v>
      </c>
      <c r="F30" s="57" t="s">
        <v>221</v>
      </c>
      <c r="G30" s="57" t="s">
        <v>221</v>
      </c>
      <c r="H30" s="38">
        <v>4</v>
      </c>
      <c r="I30" s="38">
        <v>9607</v>
      </c>
      <c r="J30" s="38">
        <v>5</v>
      </c>
      <c r="K30" s="39"/>
      <c r="L30" s="33"/>
      <c r="M30" s="33"/>
      <c r="N30" s="33" t="s">
        <v>124</v>
      </c>
      <c r="O30" s="63"/>
      <c r="P30" s="33"/>
      <c r="Q30" s="33"/>
      <c r="R30" s="33"/>
      <c r="S30" s="33"/>
      <c r="T30" s="40" t="s">
        <v>40</v>
      </c>
    </row>
    <row r="31" spans="1:20" ht="38.25" x14ac:dyDescent="0.25">
      <c r="A31" s="33">
        <v>18</v>
      </c>
      <c r="B31" s="35" t="s">
        <v>120</v>
      </c>
      <c r="C31" s="56" t="s">
        <v>197</v>
      </c>
      <c r="D31" s="33" t="s">
        <v>37</v>
      </c>
      <c r="E31" s="35" t="s">
        <v>222</v>
      </c>
      <c r="F31" s="57" t="s">
        <v>223</v>
      </c>
      <c r="G31" s="57" t="s">
        <v>223</v>
      </c>
      <c r="H31" s="38">
        <v>5</v>
      </c>
      <c r="I31" s="38">
        <v>9608</v>
      </c>
      <c r="J31" s="38">
        <v>6</v>
      </c>
      <c r="K31" s="39"/>
      <c r="L31" s="33"/>
      <c r="M31" s="33"/>
      <c r="N31" s="33" t="s">
        <v>124</v>
      </c>
      <c r="O31" s="63"/>
      <c r="P31" s="33"/>
      <c r="Q31" s="33"/>
      <c r="R31" s="33"/>
      <c r="S31" s="33"/>
      <c r="T31" s="40" t="s">
        <v>40</v>
      </c>
    </row>
    <row r="32" spans="1:20" ht="38.25" x14ac:dyDescent="0.25">
      <c r="A32" s="33">
        <v>19</v>
      </c>
      <c r="B32" s="35" t="s">
        <v>120</v>
      </c>
      <c r="C32" s="56" t="s">
        <v>197</v>
      </c>
      <c r="D32" s="33" t="s">
        <v>37</v>
      </c>
      <c r="E32" s="35" t="s">
        <v>224</v>
      </c>
      <c r="F32" s="57" t="s">
        <v>225</v>
      </c>
      <c r="G32" s="57" t="s">
        <v>225</v>
      </c>
      <c r="H32" s="38">
        <v>5</v>
      </c>
      <c r="I32" s="38">
        <v>9608</v>
      </c>
      <c r="J32" s="38">
        <v>7</v>
      </c>
      <c r="K32" s="39"/>
      <c r="L32" s="33"/>
      <c r="M32" s="33"/>
      <c r="N32" s="33" t="s">
        <v>124</v>
      </c>
      <c r="O32" s="63"/>
      <c r="P32" s="33"/>
      <c r="Q32" s="33"/>
      <c r="R32" s="33"/>
      <c r="S32" s="33"/>
      <c r="T32" s="40" t="s">
        <v>40</v>
      </c>
    </row>
    <row r="33" spans="1:20" ht="38.25" x14ac:dyDescent="0.25">
      <c r="A33" s="33">
        <v>20</v>
      </c>
      <c r="B33" s="35" t="s">
        <v>120</v>
      </c>
      <c r="C33" s="56" t="s">
        <v>197</v>
      </c>
      <c r="D33" s="33" t="s">
        <v>37</v>
      </c>
      <c r="E33" s="35" t="s">
        <v>226</v>
      </c>
      <c r="F33" s="57" t="s">
        <v>209</v>
      </c>
      <c r="G33" s="57" t="s">
        <v>209</v>
      </c>
      <c r="H33" s="38">
        <v>6</v>
      </c>
      <c r="I33" s="38">
        <v>9609</v>
      </c>
      <c r="J33" s="38">
        <v>1</v>
      </c>
      <c r="K33" s="39"/>
      <c r="L33" s="33"/>
      <c r="M33" s="33"/>
      <c r="N33" s="33" t="s">
        <v>124</v>
      </c>
      <c r="O33" s="63"/>
      <c r="P33" s="33"/>
      <c r="Q33" s="33"/>
      <c r="R33" s="33"/>
      <c r="S33" s="33"/>
      <c r="T33" s="40" t="s">
        <v>40</v>
      </c>
    </row>
    <row r="34" spans="1:20" ht="38.25" x14ac:dyDescent="0.25">
      <c r="A34" s="33">
        <v>21</v>
      </c>
      <c r="B34" s="35" t="s">
        <v>120</v>
      </c>
      <c r="C34" s="56" t="s">
        <v>121</v>
      </c>
      <c r="D34" s="33" t="s">
        <v>162</v>
      </c>
      <c r="E34" s="35" t="s">
        <v>227</v>
      </c>
      <c r="F34" s="57" t="s">
        <v>228</v>
      </c>
      <c r="G34" s="57" t="s">
        <v>228</v>
      </c>
      <c r="H34" s="38">
        <v>6</v>
      </c>
      <c r="I34" s="38">
        <v>9609</v>
      </c>
      <c r="J34" s="38">
        <v>2</v>
      </c>
      <c r="K34" s="39"/>
      <c r="L34" s="33"/>
      <c r="M34" s="33"/>
      <c r="N34" s="33" t="s">
        <v>124</v>
      </c>
      <c r="O34" s="63"/>
      <c r="P34" s="33"/>
      <c r="Q34" s="33"/>
      <c r="R34" s="33"/>
      <c r="S34" s="33"/>
      <c r="T34" s="40" t="s">
        <v>40</v>
      </c>
    </row>
    <row r="35" spans="1:20" ht="38.25" x14ac:dyDescent="0.25">
      <c r="A35" s="33">
        <v>22</v>
      </c>
      <c r="B35" s="35" t="s">
        <v>120</v>
      </c>
      <c r="C35" s="56" t="s">
        <v>121</v>
      </c>
      <c r="D35" s="33" t="s">
        <v>162</v>
      </c>
      <c r="E35" s="35" t="s">
        <v>229</v>
      </c>
      <c r="F35" s="57" t="s">
        <v>230</v>
      </c>
      <c r="G35" s="57" t="s">
        <v>230</v>
      </c>
      <c r="H35" s="38">
        <v>6</v>
      </c>
      <c r="I35" s="38">
        <v>9609</v>
      </c>
      <c r="J35" s="38">
        <v>3</v>
      </c>
      <c r="K35" s="39"/>
      <c r="L35" s="33"/>
      <c r="M35" s="33"/>
      <c r="N35" s="33" t="s">
        <v>124</v>
      </c>
      <c r="O35" s="63"/>
      <c r="P35" s="33"/>
      <c r="Q35" s="33"/>
      <c r="R35" s="33"/>
      <c r="S35" s="33"/>
      <c r="T35" s="40" t="s">
        <v>40</v>
      </c>
    </row>
    <row r="36" spans="1:20" ht="38.25" x14ac:dyDescent="0.25">
      <c r="A36" s="33">
        <v>23</v>
      </c>
      <c r="B36" s="35" t="s">
        <v>120</v>
      </c>
      <c r="C36" s="56" t="s">
        <v>121</v>
      </c>
      <c r="D36" s="33" t="s">
        <v>162</v>
      </c>
      <c r="E36" s="35" t="s">
        <v>231</v>
      </c>
      <c r="F36" s="57" t="s">
        <v>232</v>
      </c>
      <c r="G36" s="57" t="s">
        <v>232</v>
      </c>
      <c r="H36" s="38">
        <v>6</v>
      </c>
      <c r="I36" s="38">
        <v>9609</v>
      </c>
      <c r="J36" s="38">
        <v>4</v>
      </c>
      <c r="K36" s="39"/>
      <c r="L36" s="33"/>
      <c r="M36" s="33"/>
      <c r="N36" s="33" t="s">
        <v>124</v>
      </c>
      <c r="O36" s="63"/>
      <c r="P36" s="33"/>
      <c r="Q36" s="33"/>
      <c r="R36" s="33"/>
      <c r="S36" s="33"/>
      <c r="T36" s="40" t="s">
        <v>40</v>
      </c>
    </row>
    <row r="37" spans="1:20" ht="38.25" x14ac:dyDescent="0.25">
      <c r="A37" s="33">
        <v>24</v>
      </c>
      <c r="B37" s="35" t="s">
        <v>120</v>
      </c>
      <c r="C37" s="56" t="s">
        <v>121</v>
      </c>
      <c r="D37" s="33" t="s">
        <v>162</v>
      </c>
      <c r="E37" s="35" t="s">
        <v>231</v>
      </c>
      <c r="F37" s="57" t="s">
        <v>232</v>
      </c>
      <c r="G37" s="57" t="s">
        <v>232</v>
      </c>
      <c r="H37" s="38">
        <v>6</v>
      </c>
      <c r="I37" s="38">
        <v>9609</v>
      </c>
      <c r="J37" s="38">
        <v>5</v>
      </c>
      <c r="K37" s="39"/>
      <c r="L37" s="33"/>
      <c r="M37" s="33"/>
      <c r="N37" s="33" t="s">
        <v>124</v>
      </c>
      <c r="O37" s="63"/>
      <c r="P37" s="33"/>
      <c r="Q37" s="33"/>
      <c r="R37" s="33"/>
      <c r="S37" s="33"/>
      <c r="T37" s="40" t="s">
        <v>40</v>
      </c>
    </row>
    <row r="38" spans="1:20" ht="51" x14ac:dyDescent="0.25">
      <c r="A38" s="33">
        <v>25</v>
      </c>
      <c r="B38" s="35" t="s">
        <v>120</v>
      </c>
      <c r="C38" s="56" t="s">
        <v>120</v>
      </c>
      <c r="D38" s="33" t="s">
        <v>51</v>
      </c>
      <c r="E38" s="35" t="s">
        <v>233</v>
      </c>
      <c r="F38" s="57" t="s">
        <v>221</v>
      </c>
      <c r="G38" s="57" t="s">
        <v>221</v>
      </c>
      <c r="H38" s="38">
        <v>8</v>
      </c>
      <c r="I38" s="38">
        <v>9611</v>
      </c>
      <c r="J38" s="38">
        <v>1</v>
      </c>
      <c r="K38" s="58"/>
      <c r="L38" s="33"/>
      <c r="M38" s="33"/>
      <c r="N38" s="33" t="s">
        <v>124</v>
      </c>
      <c r="O38" s="63"/>
      <c r="P38" s="33"/>
      <c r="Q38" s="33"/>
      <c r="R38" s="33"/>
      <c r="S38" s="33"/>
      <c r="T38" s="40" t="s">
        <v>40</v>
      </c>
    </row>
    <row r="39" spans="1:20" ht="51" x14ac:dyDescent="0.25">
      <c r="A39" s="33">
        <v>26</v>
      </c>
      <c r="B39" s="35" t="s">
        <v>120</v>
      </c>
      <c r="C39" s="56" t="s">
        <v>120</v>
      </c>
      <c r="D39" s="33" t="s">
        <v>51</v>
      </c>
      <c r="E39" s="35" t="s">
        <v>234</v>
      </c>
      <c r="F39" s="57" t="s">
        <v>235</v>
      </c>
      <c r="G39" s="57" t="s">
        <v>235</v>
      </c>
      <c r="H39" s="38">
        <v>8</v>
      </c>
      <c r="I39" s="38">
        <v>9611</v>
      </c>
      <c r="J39" s="38">
        <v>2</v>
      </c>
      <c r="K39" s="58"/>
      <c r="L39" s="33"/>
      <c r="M39" s="33"/>
      <c r="N39" s="33" t="s">
        <v>124</v>
      </c>
      <c r="O39" s="63"/>
      <c r="P39" s="33"/>
      <c r="Q39" s="33"/>
      <c r="R39" s="33"/>
      <c r="S39" s="33"/>
      <c r="T39" s="40" t="s">
        <v>40</v>
      </c>
    </row>
    <row r="40" spans="1:20" ht="38.25" x14ac:dyDescent="0.25">
      <c r="A40" s="33">
        <v>27</v>
      </c>
      <c r="B40" s="35" t="s">
        <v>120</v>
      </c>
      <c r="C40" s="56" t="s">
        <v>197</v>
      </c>
      <c r="D40" s="33" t="s">
        <v>37</v>
      </c>
      <c r="E40" s="35" t="s">
        <v>236</v>
      </c>
      <c r="F40" s="57" t="s">
        <v>237</v>
      </c>
      <c r="G40" s="57" t="s">
        <v>237</v>
      </c>
      <c r="H40" s="38">
        <v>8</v>
      </c>
      <c r="I40" s="38">
        <v>9611</v>
      </c>
      <c r="J40" s="38">
        <v>6</v>
      </c>
      <c r="K40" s="58"/>
      <c r="L40" s="33"/>
      <c r="M40" s="33"/>
      <c r="N40" s="33" t="s">
        <v>124</v>
      </c>
      <c r="O40" s="63"/>
      <c r="P40" s="33"/>
      <c r="Q40" s="33"/>
      <c r="R40" s="33"/>
      <c r="S40" s="33"/>
      <c r="T40" s="40" t="s">
        <v>40</v>
      </c>
    </row>
    <row r="41" spans="1:20" ht="38.25" x14ac:dyDescent="0.25">
      <c r="A41" s="33">
        <v>28</v>
      </c>
      <c r="B41" s="35" t="s">
        <v>120</v>
      </c>
      <c r="C41" s="56" t="s">
        <v>197</v>
      </c>
      <c r="D41" s="33" t="s">
        <v>51</v>
      </c>
      <c r="E41" s="35" t="s">
        <v>238</v>
      </c>
      <c r="F41" s="57" t="s">
        <v>239</v>
      </c>
      <c r="G41" s="57" t="s">
        <v>239</v>
      </c>
      <c r="H41" s="38">
        <v>9</v>
      </c>
      <c r="I41" s="38">
        <v>9612</v>
      </c>
      <c r="J41" s="38">
        <v>1</v>
      </c>
      <c r="K41" s="58"/>
      <c r="L41" s="33"/>
      <c r="M41" s="33"/>
      <c r="N41" s="33" t="s">
        <v>124</v>
      </c>
      <c r="O41" s="63"/>
      <c r="P41" s="33"/>
      <c r="Q41" s="33"/>
      <c r="R41" s="33"/>
      <c r="S41" s="33"/>
      <c r="T41" s="40" t="s">
        <v>40</v>
      </c>
    </row>
    <row r="42" spans="1:20" ht="38.25" x14ac:dyDescent="0.25">
      <c r="A42" s="33">
        <v>29</v>
      </c>
      <c r="B42" s="35" t="s">
        <v>120</v>
      </c>
      <c r="C42" s="56" t="s">
        <v>197</v>
      </c>
      <c r="D42" s="33" t="s">
        <v>37</v>
      </c>
      <c r="E42" s="35" t="s">
        <v>240</v>
      </c>
      <c r="F42" s="57" t="s">
        <v>241</v>
      </c>
      <c r="G42" s="57" t="s">
        <v>225</v>
      </c>
      <c r="H42" s="38">
        <v>9</v>
      </c>
      <c r="I42" s="38">
        <v>9612</v>
      </c>
      <c r="J42" s="38">
        <v>2</v>
      </c>
      <c r="K42" s="58"/>
      <c r="L42" s="33"/>
      <c r="M42" s="33"/>
      <c r="N42" s="33" t="s">
        <v>124</v>
      </c>
      <c r="O42" s="63"/>
      <c r="P42" s="33"/>
      <c r="Q42" s="33"/>
      <c r="R42" s="33"/>
      <c r="S42" s="33"/>
      <c r="T42" s="40" t="s">
        <v>40</v>
      </c>
    </row>
    <row r="43" spans="1:20" ht="38.25" x14ac:dyDescent="0.25">
      <c r="A43" s="33">
        <v>30</v>
      </c>
      <c r="B43" s="35" t="s">
        <v>120</v>
      </c>
      <c r="C43" s="56" t="s">
        <v>197</v>
      </c>
      <c r="D43" s="33" t="s">
        <v>37</v>
      </c>
      <c r="E43" s="35" t="s">
        <v>242</v>
      </c>
      <c r="F43" s="57" t="s">
        <v>209</v>
      </c>
      <c r="G43" s="57" t="s">
        <v>228</v>
      </c>
      <c r="H43" s="38">
        <v>9</v>
      </c>
      <c r="I43" s="38">
        <v>9612</v>
      </c>
      <c r="J43" s="38">
        <v>3</v>
      </c>
      <c r="K43" s="58"/>
      <c r="L43" s="33"/>
      <c r="M43" s="33"/>
      <c r="N43" s="33" t="s">
        <v>124</v>
      </c>
      <c r="O43" s="63"/>
      <c r="P43" s="33"/>
      <c r="Q43" s="33"/>
      <c r="R43" s="33"/>
      <c r="S43" s="33"/>
      <c r="T43" s="40" t="s">
        <v>40</v>
      </c>
    </row>
    <row r="44" spans="1:20" ht="38.25" x14ac:dyDescent="0.25">
      <c r="A44" s="33">
        <v>31</v>
      </c>
      <c r="B44" s="35" t="s">
        <v>120</v>
      </c>
      <c r="C44" s="56" t="s">
        <v>121</v>
      </c>
      <c r="D44" s="33" t="s">
        <v>162</v>
      </c>
      <c r="E44" s="35" t="s">
        <v>243</v>
      </c>
      <c r="F44" s="57" t="s">
        <v>225</v>
      </c>
      <c r="G44" s="57" t="s">
        <v>225</v>
      </c>
      <c r="H44" s="38">
        <v>9</v>
      </c>
      <c r="I44" s="38">
        <v>9612</v>
      </c>
      <c r="J44" s="38">
        <v>4</v>
      </c>
      <c r="K44" s="58"/>
      <c r="L44" s="33"/>
      <c r="M44" s="33"/>
      <c r="N44" s="33" t="s">
        <v>124</v>
      </c>
      <c r="O44" s="63"/>
      <c r="P44" s="33"/>
      <c r="Q44" s="33"/>
      <c r="R44" s="33"/>
      <c r="S44" s="33"/>
      <c r="T44" s="40" t="s">
        <v>40</v>
      </c>
    </row>
    <row r="45" spans="1:20" ht="38.25" x14ac:dyDescent="0.25">
      <c r="A45" s="33">
        <v>32</v>
      </c>
      <c r="B45" s="35" t="s">
        <v>120</v>
      </c>
      <c r="C45" s="56" t="s">
        <v>197</v>
      </c>
      <c r="D45" s="33" t="s">
        <v>37</v>
      </c>
      <c r="E45" s="35" t="s">
        <v>244</v>
      </c>
      <c r="F45" s="57" t="s">
        <v>245</v>
      </c>
      <c r="G45" s="57" t="s">
        <v>245</v>
      </c>
      <c r="H45" s="38">
        <v>9</v>
      </c>
      <c r="I45" s="38">
        <v>9612</v>
      </c>
      <c r="J45" s="38">
        <v>6</v>
      </c>
      <c r="K45" s="58"/>
      <c r="L45" s="33"/>
      <c r="M45" s="33"/>
      <c r="N45" s="33" t="s">
        <v>124</v>
      </c>
      <c r="O45" s="63"/>
      <c r="P45" s="33"/>
      <c r="Q45" s="33"/>
      <c r="R45" s="33"/>
      <c r="S45" s="33"/>
      <c r="T45" s="40" t="s">
        <v>40</v>
      </c>
    </row>
    <row r="46" spans="1:20" ht="51" x14ac:dyDescent="0.25">
      <c r="A46" s="33">
        <v>33</v>
      </c>
      <c r="B46" s="35" t="s">
        <v>120</v>
      </c>
      <c r="C46" s="56" t="s">
        <v>120</v>
      </c>
      <c r="D46" s="33" t="s">
        <v>51</v>
      </c>
      <c r="E46" s="56" t="s">
        <v>246</v>
      </c>
      <c r="F46" s="58" t="s">
        <v>230</v>
      </c>
      <c r="G46" s="58" t="s">
        <v>230</v>
      </c>
      <c r="H46" s="33">
        <v>10</v>
      </c>
      <c r="I46" s="38">
        <v>9613</v>
      </c>
      <c r="J46" s="33">
        <v>6</v>
      </c>
      <c r="K46" s="58"/>
      <c r="L46" s="33"/>
      <c r="M46" s="33"/>
      <c r="N46" s="33" t="s">
        <v>124</v>
      </c>
      <c r="O46" s="63"/>
      <c r="P46" s="33"/>
      <c r="Q46" s="33"/>
      <c r="R46" s="33"/>
      <c r="S46" s="33"/>
      <c r="T46" s="40" t="s">
        <v>40</v>
      </c>
    </row>
    <row r="47" spans="1:20" ht="51" x14ac:dyDescent="0.25">
      <c r="A47" s="33">
        <v>34</v>
      </c>
      <c r="B47" s="35" t="s">
        <v>120</v>
      </c>
      <c r="C47" s="56" t="s">
        <v>120</v>
      </c>
      <c r="D47" s="33" t="s">
        <v>51</v>
      </c>
      <c r="E47" s="56" t="s">
        <v>246</v>
      </c>
      <c r="F47" s="58" t="s">
        <v>230</v>
      </c>
      <c r="G47" s="58" t="s">
        <v>230</v>
      </c>
      <c r="H47" s="33">
        <v>10</v>
      </c>
      <c r="I47" s="38">
        <v>9613</v>
      </c>
      <c r="J47" s="33">
        <v>7</v>
      </c>
      <c r="K47" s="58"/>
      <c r="L47" s="33"/>
      <c r="M47" s="33"/>
      <c r="N47" s="33" t="s">
        <v>124</v>
      </c>
      <c r="O47" s="63"/>
      <c r="P47" s="33"/>
      <c r="Q47" s="33"/>
      <c r="R47" s="33"/>
      <c r="S47" s="33"/>
      <c r="T47" s="40" t="s">
        <v>40</v>
      </c>
    </row>
    <row r="48" spans="1:20" ht="51" x14ac:dyDescent="0.25">
      <c r="A48" s="33">
        <v>35</v>
      </c>
      <c r="B48" s="35" t="s">
        <v>120</v>
      </c>
      <c r="C48" s="56" t="s">
        <v>120</v>
      </c>
      <c r="D48" s="33" t="s">
        <v>51</v>
      </c>
      <c r="E48" s="56" t="s">
        <v>246</v>
      </c>
      <c r="F48" s="58" t="s">
        <v>230</v>
      </c>
      <c r="G48" s="58" t="s">
        <v>230</v>
      </c>
      <c r="H48" s="33">
        <v>11</v>
      </c>
      <c r="I48" s="38">
        <v>9614</v>
      </c>
      <c r="J48" s="33">
        <v>1</v>
      </c>
      <c r="K48" s="58"/>
      <c r="L48" s="33"/>
      <c r="M48" s="33"/>
      <c r="N48" s="33" t="s">
        <v>124</v>
      </c>
      <c r="O48" s="63"/>
      <c r="P48" s="33"/>
      <c r="Q48" s="33"/>
      <c r="R48" s="33"/>
      <c r="S48" s="33"/>
      <c r="T48" s="40" t="s">
        <v>40</v>
      </c>
    </row>
    <row r="49" spans="1:20" ht="51" x14ac:dyDescent="0.25">
      <c r="A49" s="33">
        <v>36</v>
      </c>
      <c r="B49" s="35" t="s">
        <v>120</v>
      </c>
      <c r="C49" s="56" t="s">
        <v>120</v>
      </c>
      <c r="D49" s="33" t="s">
        <v>51</v>
      </c>
      <c r="E49" s="56" t="s">
        <v>246</v>
      </c>
      <c r="F49" s="58" t="s">
        <v>230</v>
      </c>
      <c r="G49" s="58" t="s">
        <v>230</v>
      </c>
      <c r="H49" s="33">
        <v>11</v>
      </c>
      <c r="I49" s="38">
        <v>9614</v>
      </c>
      <c r="J49" s="33">
        <v>2</v>
      </c>
      <c r="K49" s="58"/>
      <c r="L49" s="33"/>
      <c r="M49" s="33"/>
      <c r="N49" s="33" t="s">
        <v>124</v>
      </c>
      <c r="O49" s="63"/>
      <c r="P49" s="33"/>
      <c r="Q49" s="33"/>
      <c r="R49" s="33"/>
      <c r="S49" s="33"/>
      <c r="T49" s="40" t="s">
        <v>40</v>
      </c>
    </row>
    <row r="50" spans="1:20" ht="51" x14ac:dyDescent="0.25">
      <c r="A50" s="33">
        <v>37</v>
      </c>
      <c r="B50" s="35" t="s">
        <v>120</v>
      </c>
      <c r="C50" s="56" t="s">
        <v>120</v>
      </c>
      <c r="D50" s="33" t="s">
        <v>51</v>
      </c>
      <c r="E50" s="56" t="s">
        <v>247</v>
      </c>
      <c r="F50" s="57" t="s">
        <v>248</v>
      </c>
      <c r="G50" s="57" t="s">
        <v>248</v>
      </c>
      <c r="H50" s="38">
        <v>11</v>
      </c>
      <c r="I50" s="38">
        <v>9614</v>
      </c>
      <c r="J50" s="38">
        <v>5</v>
      </c>
      <c r="K50" s="58"/>
      <c r="L50" s="33"/>
      <c r="M50" s="33"/>
      <c r="N50" s="33" t="s">
        <v>124</v>
      </c>
      <c r="O50" s="63"/>
      <c r="P50" s="33"/>
      <c r="Q50" s="33"/>
      <c r="R50" s="33"/>
      <c r="S50" s="33"/>
      <c r="T50" s="40" t="s">
        <v>40</v>
      </c>
    </row>
    <row r="51" spans="1:20" ht="51" x14ac:dyDescent="0.25">
      <c r="A51" s="33">
        <v>38</v>
      </c>
      <c r="B51" s="35" t="s">
        <v>120</v>
      </c>
      <c r="C51" s="56" t="s">
        <v>120</v>
      </c>
      <c r="D51" s="33" t="s">
        <v>51</v>
      </c>
      <c r="E51" s="35" t="s">
        <v>249</v>
      </c>
      <c r="F51" s="57" t="s">
        <v>248</v>
      </c>
      <c r="G51" s="57" t="s">
        <v>248</v>
      </c>
      <c r="H51" s="38">
        <v>11</v>
      </c>
      <c r="I51" s="38">
        <v>9614</v>
      </c>
      <c r="J51" s="38">
        <v>6</v>
      </c>
      <c r="K51" s="39"/>
      <c r="L51" s="33"/>
      <c r="M51" s="33"/>
      <c r="N51" s="33" t="s">
        <v>124</v>
      </c>
      <c r="O51" s="63"/>
      <c r="P51" s="33"/>
      <c r="Q51" s="33"/>
      <c r="R51" s="33"/>
      <c r="S51" s="33"/>
      <c r="T51" s="40" t="s">
        <v>40</v>
      </c>
    </row>
    <row r="52" spans="1:20" ht="51" x14ac:dyDescent="0.25">
      <c r="A52" s="33">
        <v>39</v>
      </c>
      <c r="B52" s="35" t="s">
        <v>120</v>
      </c>
      <c r="C52" s="56" t="s">
        <v>120</v>
      </c>
      <c r="D52" s="33" t="s">
        <v>51</v>
      </c>
      <c r="E52" s="35" t="s">
        <v>249</v>
      </c>
      <c r="F52" s="57" t="s">
        <v>248</v>
      </c>
      <c r="G52" s="57" t="s">
        <v>248</v>
      </c>
      <c r="H52" s="38">
        <v>11</v>
      </c>
      <c r="I52" s="38">
        <v>9614</v>
      </c>
      <c r="J52" s="38">
        <v>7</v>
      </c>
      <c r="K52" s="39"/>
      <c r="L52" s="33"/>
      <c r="M52" s="33"/>
      <c r="N52" s="33" t="s">
        <v>124</v>
      </c>
      <c r="O52" s="63"/>
      <c r="P52" s="33"/>
      <c r="Q52" s="33"/>
      <c r="R52" s="33"/>
      <c r="S52" s="33"/>
      <c r="T52" s="40" t="s">
        <v>40</v>
      </c>
    </row>
    <row r="53" spans="1:20" ht="51" x14ac:dyDescent="0.25">
      <c r="A53" s="33">
        <v>40</v>
      </c>
      <c r="B53" s="35" t="s">
        <v>120</v>
      </c>
      <c r="C53" s="56" t="s">
        <v>120</v>
      </c>
      <c r="D53" s="33" t="s">
        <v>51</v>
      </c>
      <c r="E53" s="35" t="s">
        <v>250</v>
      </c>
      <c r="F53" s="57" t="s">
        <v>232</v>
      </c>
      <c r="G53" s="57" t="s">
        <v>232</v>
      </c>
      <c r="H53" s="38">
        <v>12</v>
      </c>
      <c r="I53" s="38">
        <v>9615</v>
      </c>
      <c r="J53" s="38">
        <v>2</v>
      </c>
      <c r="K53" s="39"/>
      <c r="L53" s="33"/>
      <c r="M53" s="33"/>
      <c r="N53" s="33" t="s">
        <v>124</v>
      </c>
      <c r="O53" s="63"/>
      <c r="P53" s="33"/>
      <c r="Q53" s="33"/>
      <c r="R53" s="33"/>
      <c r="S53" s="33"/>
      <c r="T53" s="40" t="s">
        <v>40</v>
      </c>
    </row>
    <row r="54" spans="1:20" ht="51" x14ac:dyDescent="0.25">
      <c r="A54" s="33">
        <v>41</v>
      </c>
      <c r="B54" s="35" t="s">
        <v>120</v>
      </c>
      <c r="C54" s="56" t="s">
        <v>120</v>
      </c>
      <c r="D54" s="33" t="s">
        <v>51</v>
      </c>
      <c r="E54" s="35" t="s">
        <v>251</v>
      </c>
      <c r="F54" s="61" t="s">
        <v>252</v>
      </c>
      <c r="G54" s="61" t="s">
        <v>252</v>
      </c>
      <c r="H54" s="33">
        <v>12</v>
      </c>
      <c r="I54" s="38">
        <v>9615</v>
      </c>
      <c r="J54" s="33">
        <v>5</v>
      </c>
      <c r="K54" s="39"/>
      <c r="L54" s="33"/>
      <c r="M54" s="33"/>
      <c r="N54" s="33" t="s">
        <v>124</v>
      </c>
      <c r="O54" s="63"/>
      <c r="P54" s="33"/>
      <c r="Q54" s="33"/>
      <c r="R54" s="33"/>
      <c r="S54" s="33"/>
      <c r="T54" s="40" t="s">
        <v>40</v>
      </c>
    </row>
    <row r="55" spans="1:20" ht="51" x14ac:dyDescent="0.25">
      <c r="A55" s="33">
        <v>42</v>
      </c>
      <c r="B55" s="35" t="s">
        <v>120</v>
      </c>
      <c r="C55" s="56" t="s">
        <v>120</v>
      </c>
      <c r="D55" s="33" t="s">
        <v>51</v>
      </c>
      <c r="E55" s="35" t="s">
        <v>251</v>
      </c>
      <c r="F55" s="61" t="s">
        <v>253</v>
      </c>
      <c r="G55" s="61" t="s">
        <v>253</v>
      </c>
      <c r="H55" s="33">
        <v>12</v>
      </c>
      <c r="I55" s="38">
        <v>9615</v>
      </c>
      <c r="J55" s="33">
        <v>6</v>
      </c>
      <c r="K55" s="39"/>
      <c r="L55" s="33"/>
      <c r="M55" s="33"/>
      <c r="N55" s="33" t="s">
        <v>124</v>
      </c>
      <c r="O55" s="63"/>
      <c r="P55" s="33"/>
      <c r="Q55" s="33"/>
      <c r="R55" s="33"/>
      <c r="S55" s="33"/>
      <c r="T55" s="40" t="s">
        <v>40</v>
      </c>
    </row>
    <row r="56" spans="1:20" ht="51" x14ac:dyDescent="0.25">
      <c r="A56" s="33">
        <v>43</v>
      </c>
      <c r="B56" s="35" t="s">
        <v>120</v>
      </c>
      <c r="C56" s="56" t="s">
        <v>120</v>
      </c>
      <c r="D56" s="33" t="s">
        <v>51</v>
      </c>
      <c r="E56" s="35" t="s">
        <v>254</v>
      </c>
      <c r="F56" s="61" t="s">
        <v>232</v>
      </c>
      <c r="G56" s="61" t="s">
        <v>232</v>
      </c>
      <c r="H56" s="33">
        <v>12</v>
      </c>
      <c r="I56" s="38">
        <v>9615</v>
      </c>
      <c r="J56" s="33">
        <v>7</v>
      </c>
      <c r="K56" s="39"/>
      <c r="L56" s="33"/>
      <c r="M56" s="33"/>
      <c r="N56" s="33" t="s">
        <v>124</v>
      </c>
      <c r="O56" s="63"/>
      <c r="P56" s="33"/>
      <c r="Q56" s="33"/>
      <c r="R56" s="33"/>
      <c r="S56" s="33"/>
      <c r="T56" s="40" t="s">
        <v>40</v>
      </c>
    </row>
    <row r="57" spans="1:20" ht="38.25" x14ac:dyDescent="0.25">
      <c r="A57" s="33">
        <v>44</v>
      </c>
      <c r="B57" s="35" t="s">
        <v>120</v>
      </c>
      <c r="C57" s="56" t="s">
        <v>121</v>
      </c>
      <c r="D57" s="33" t="s">
        <v>162</v>
      </c>
      <c r="E57" s="35" t="s">
        <v>255</v>
      </c>
      <c r="F57" s="61" t="s">
        <v>256</v>
      </c>
      <c r="G57" s="61" t="s">
        <v>230</v>
      </c>
      <c r="H57" s="33">
        <v>13</v>
      </c>
      <c r="I57" s="38">
        <v>9616</v>
      </c>
      <c r="J57" s="33">
        <v>4</v>
      </c>
      <c r="K57" s="39"/>
      <c r="L57" s="33"/>
      <c r="M57" s="33"/>
      <c r="N57" s="33" t="s">
        <v>124</v>
      </c>
      <c r="O57" s="63"/>
      <c r="P57" s="33"/>
      <c r="Q57" s="33"/>
      <c r="R57" s="33"/>
      <c r="S57" s="33"/>
      <c r="T57" s="40" t="s">
        <v>40</v>
      </c>
    </row>
    <row r="58" spans="1:20" ht="38.25" x14ac:dyDescent="0.25">
      <c r="A58" s="33">
        <v>45</v>
      </c>
      <c r="B58" s="35" t="s">
        <v>120</v>
      </c>
      <c r="C58" s="56" t="s">
        <v>197</v>
      </c>
      <c r="D58" s="33" t="s">
        <v>37</v>
      </c>
      <c r="E58" s="35" t="s">
        <v>257</v>
      </c>
      <c r="F58" s="61" t="s">
        <v>230</v>
      </c>
      <c r="G58" s="61" t="s">
        <v>230</v>
      </c>
      <c r="H58" s="33">
        <v>13</v>
      </c>
      <c r="I58" s="38">
        <v>9616</v>
      </c>
      <c r="J58" s="33">
        <v>5</v>
      </c>
      <c r="K58" s="39"/>
      <c r="L58" s="33"/>
      <c r="M58" s="33"/>
      <c r="N58" s="33" t="s">
        <v>124</v>
      </c>
      <c r="O58" s="63"/>
      <c r="P58" s="33"/>
      <c r="Q58" s="33"/>
      <c r="R58" s="33"/>
      <c r="S58" s="33"/>
      <c r="T58" s="40" t="s">
        <v>40</v>
      </c>
    </row>
    <row r="59" spans="1:20" ht="51" x14ac:dyDescent="0.25">
      <c r="A59" s="33">
        <v>46</v>
      </c>
      <c r="B59" s="35" t="s">
        <v>120</v>
      </c>
      <c r="C59" s="56" t="s">
        <v>120</v>
      </c>
      <c r="D59" s="33" t="s">
        <v>51</v>
      </c>
      <c r="E59" s="35" t="s">
        <v>258</v>
      </c>
      <c r="F59" s="61" t="s">
        <v>235</v>
      </c>
      <c r="G59" s="61" t="s">
        <v>235</v>
      </c>
      <c r="H59" s="33">
        <v>13</v>
      </c>
      <c r="I59" s="38">
        <v>9616</v>
      </c>
      <c r="J59" s="33">
        <v>6</v>
      </c>
      <c r="K59" s="39"/>
      <c r="L59" s="33"/>
      <c r="M59" s="33"/>
      <c r="N59" s="33" t="s">
        <v>124</v>
      </c>
      <c r="O59" s="63"/>
      <c r="P59" s="33"/>
      <c r="Q59" s="33"/>
      <c r="R59" s="33"/>
      <c r="S59" s="33"/>
      <c r="T59" s="40" t="s">
        <v>40</v>
      </c>
    </row>
    <row r="60" spans="1:20" ht="51" x14ac:dyDescent="0.25">
      <c r="A60" s="33">
        <v>47</v>
      </c>
      <c r="B60" s="35" t="s">
        <v>120</v>
      </c>
      <c r="C60" s="56" t="s">
        <v>120</v>
      </c>
      <c r="D60" s="33" t="s">
        <v>51</v>
      </c>
      <c r="E60" s="35" t="s">
        <v>259</v>
      </c>
      <c r="F60" s="61" t="s">
        <v>235</v>
      </c>
      <c r="G60" s="61" t="s">
        <v>235</v>
      </c>
      <c r="H60" s="33">
        <v>13</v>
      </c>
      <c r="I60" s="38">
        <v>9616</v>
      </c>
      <c r="J60" s="33">
        <v>7</v>
      </c>
      <c r="K60" s="39"/>
      <c r="L60" s="33"/>
      <c r="M60" s="33"/>
      <c r="N60" s="33" t="s">
        <v>124</v>
      </c>
      <c r="O60" s="63"/>
      <c r="P60" s="33"/>
      <c r="Q60" s="33"/>
      <c r="R60" s="33"/>
      <c r="S60" s="33"/>
      <c r="T60" s="40" t="s">
        <v>40</v>
      </c>
    </row>
    <row r="61" spans="1:20" ht="38.25" x14ac:dyDescent="0.25">
      <c r="A61" s="33">
        <v>48</v>
      </c>
      <c r="B61" s="35" t="s">
        <v>120</v>
      </c>
      <c r="C61" s="56" t="s">
        <v>197</v>
      </c>
      <c r="D61" s="33" t="s">
        <v>37</v>
      </c>
      <c r="E61" s="35" t="s">
        <v>260</v>
      </c>
      <c r="F61" s="61" t="s">
        <v>237</v>
      </c>
      <c r="G61" s="61" t="s">
        <v>237</v>
      </c>
      <c r="H61" s="33">
        <v>14</v>
      </c>
      <c r="I61" s="38">
        <v>9617</v>
      </c>
      <c r="J61" s="33">
        <v>1</v>
      </c>
      <c r="K61" s="39"/>
      <c r="L61" s="33"/>
      <c r="M61" s="33"/>
      <c r="N61" s="33" t="s">
        <v>124</v>
      </c>
      <c r="O61" s="63"/>
      <c r="P61" s="33"/>
      <c r="Q61" s="33"/>
      <c r="R61" s="33"/>
      <c r="S61" s="33"/>
      <c r="T61" s="40" t="s">
        <v>40</v>
      </c>
    </row>
    <row r="62" spans="1:20" ht="38.25" x14ac:dyDescent="0.25">
      <c r="A62" s="33">
        <v>49</v>
      </c>
      <c r="B62" s="35" t="s">
        <v>120</v>
      </c>
      <c r="C62" s="56" t="s">
        <v>197</v>
      </c>
      <c r="D62" s="33" t="s">
        <v>37</v>
      </c>
      <c r="E62" s="35" t="s">
        <v>261</v>
      </c>
      <c r="F62" s="57" t="s">
        <v>230</v>
      </c>
      <c r="G62" s="57" t="s">
        <v>230</v>
      </c>
      <c r="H62" s="38">
        <v>14</v>
      </c>
      <c r="I62" s="38">
        <v>9617</v>
      </c>
      <c r="J62" s="38">
        <v>6</v>
      </c>
      <c r="K62" s="39"/>
      <c r="L62" s="33"/>
      <c r="M62" s="33"/>
      <c r="N62" s="33" t="s">
        <v>124</v>
      </c>
      <c r="O62" s="63"/>
      <c r="P62" s="33"/>
      <c r="Q62" s="33"/>
      <c r="R62" s="33"/>
      <c r="S62" s="33"/>
      <c r="T62" s="40" t="s">
        <v>40</v>
      </c>
    </row>
    <row r="63" spans="1:20" ht="38.25" x14ac:dyDescent="0.25">
      <c r="A63" s="33">
        <v>50</v>
      </c>
      <c r="B63" s="35" t="s">
        <v>120</v>
      </c>
      <c r="C63" s="56" t="s">
        <v>197</v>
      </c>
      <c r="D63" s="33" t="s">
        <v>37</v>
      </c>
      <c r="E63" s="35" t="s">
        <v>262</v>
      </c>
      <c r="F63" s="57" t="s">
        <v>230</v>
      </c>
      <c r="G63" s="57" t="s">
        <v>230</v>
      </c>
      <c r="H63" s="38">
        <v>14</v>
      </c>
      <c r="I63" s="38">
        <v>9617</v>
      </c>
      <c r="J63" s="38">
        <v>7</v>
      </c>
      <c r="K63" s="39"/>
      <c r="L63" s="33"/>
      <c r="M63" s="33"/>
      <c r="N63" s="33" t="s">
        <v>124</v>
      </c>
      <c r="O63" s="63"/>
      <c r="P63" s="33"/>
      <c r="Q63" s="33"/>
      <c r="R63" s="33"/>
      <c r="S63" s="33"/>
      <c r="T63" s="40" t="s">
        <v>40</v>
      </c>
    </row>
    <row r="64" spans="1:20" ht="38.25" x14ac:dyDescent="0.25">
      <c r="A64" s="33">
        <v>51</v>
      </c>
      <c r="B64" s="35" t="s">
        <v>120</v>
      </c>
      <c r="C64" s="56" t="s">
        <v>197</v>
      </c>
      <c r="D64" s="33" t="s">
        <v>37</v>
      </c>
      <c r="E64" s="35" t="s">
        <v>263</v>
      </c>
      <c r="F64" s="57" t="s">
        <v>264</v>
      </c>
      <c r="G64" s="57" t="s">
        <v>264</v>
      </c>
      <c r="H64" s="38">
        <v>15</v>
      </c>
      <c r="I64" s="38">
        <v>9618</v>
      </c>
      <c r="J64" s="38">
        <v>1</v>
      </c>
      <c r="K64" s="39"/>
      <c r="L64" s="33"/>
      <c r="M64" s="33"/>
      <c r="N64" s="33" t="s">
        <v>124</v>
      </c>
      <c r="O64" s="63"/>
      <c r="P64" s="33"/>
      <c r="Q64" s="33"/>
      <c r="R64" s="33"/>
      <c r="S64" s="33"/>
      <c r="T64" s="40" t="s">
        <v>40</v>
      </c>
    </row>
    <row r="65" spans="1:20" ht="38.25" x14ac:dyDescent="0.25">
      <c r="A65" s="33">
        <v>52</v>
      </c>
      <c r="B65" s="35" t="s">
        <v>120</v>
      </c>
      <c r="C65" s="56" t="s">
        <v>197</v>
      </c>
      <c r="D65" s="33" t="s">
        <v>37</v>
      </c>
      <c r="E65" s="35" t="s">
        <v>265</v>
      </c>
      <c r="F65" s="57" t="s">
        <v>228</v>
      </c>
      <c r="G65" s="57" t="s">
        <v>228</v>
      </c>
      <c r="H65" s="38">
        <v>15</v>
      </c>
      <c r="I65" s="38">
        <v>9618</v>
      </c>
      <c r="J65" s="38">
        <v>2</v>
      </c>
      <c r="K65" s="39"/>
      <c r="L65" s="33"/>
      <c r="M65" s="33"/>
      <c r="N65" s="33" t="s">
        <v>124</v>
      </c>
      <c r="O65" s="63"/>
      <c r="P65" s="33"/>
      <c r="Q65" s="33"/>
      <c r="R65" s="33"/>
      <c r="S65" s="33"/>
      <c r="T65" s="40" t="s">
        <v>40</v>
      </c>
    </row>
    <row r="66" spans="1:20" ht="38.25" x14ac:dyDescent="0.25">
      <c r="A66" s="33">
        <v>53</v>
      </c>
      <c r="B66" s="35" t="s">
        <v>120</v>
      </c>
      <c r="C66" s="56" t="s">
        <v>197</v>
      </c>
      <c r="D66" s="33" t="s">
        <v>37</v>
      </c>
      <c r="E66" s="35" t="s">
        <v>265</v>
      </c>
      <c r="F66" s="57" t="s">
        <v>228</v>
      </c>
      <c r="G66" s="57" t="s">
        <v>228</v>
      </c>
      <c r="H66" s="38">
        <v>15</v>
      </c>
      <c r="I66" s="38">
        <v>9618</v>
      </c>
      <c r="J66" s="38">
        <v>3</v>
      </c>
      <c r="K66" s="39"/>
      <c r="L66" s="33"/>
      <c r="M66" s="33"/>
      <c r="N66" s="33" t="s">
        <v>124</v>
      </c>
      <c r="O66" s="63"/>
      <c r="P66" s="33"/>
      <c r="Q66" s="33"/>
      <c r="R66" s="33"/>
      <c r="S66" s="33"/>
      <c r="T66" s="40" t="s">
        <v>40</v>
      </c>
    </row>
    <row r="67" spans="1:20" ht="38.25" x14ac:dyDescent="0.25">
      <c r="A67" s="33">
        <v>54</v>
      </c>
      <c r="B67" s="35" t="s">
        <v>120</v>
      </c>
      <c r="C67" s="56" t="s">
        <v>197</v>
      </c>
      <c r="D67" s="33" t="s">
        <v>51</v>
      </c>
      <c r="E67" s="35" t="s">
        <v>60</v>
      </c>
      <c r="F67" s="57" t="s">
        <v>266</v>
      </c>
      <c r="G67" s="57" t="s">
        <v>266</v>
      </c>
      <c r="H67" s="38">
        <v>15</v>
      </c>
      <c r="I67" s="38">
        <v>9618</v>
      </c>
      <c r="J67" s="38">
        <v>4</v>
      </c>
      <c r="K67" s="39"/>
      <c r="L67" s="33"/>
      <c r="M67" s="33"/>
      <c r="N67" s="33" t="s">
        <v>124</v>
      </c>
      <c r="O67" s="63"/>
      <c r="P67" s="33"/>
      <c r="Q67" s="33"/>
      <c r="R67" s="33"/>
      <c r="S67" s="33"/>
      <c r="T67" s="40" t="s">
        <v>40</v>
      </c>
    </row>
    <row r="68" spans="1:20" ht="38.25" x14ac:dyDescent="0.25">
      <c r="A68" s="33">
        <v>55</v>
      </c>
      <c r="B68" s="35" t="s">
        <v>120</v>
      </c>
      <c r="C68" s="56" t="s">
        <v>197</v>
      </c>
      <c r="D68" s="33" t="s">
        <v>37</v>
      </c>
      <c r="E68" s="35" t="s">
        <v>267</v>
      </c>
      <c r="F68" s="57" t="s">
        <v>210</v>
      </c>
      <c r="G68" s="57" t="s">
        <v>210</v>
      </c>
      <c r="H68" s="38">
        <v>15</v>
      </c>
      <c r="I68" s="38">
        <v>9618</v>
      </c>
      <c r="J68" s="38">
        <v>5</v>
      </c>
      <c r="K68" s="39"/>
      <c r="L68" s="33"/>
      <c r="M68" s="33"/>
      <c r="N68" s="33" t="s">
        <v>124</v>
      </c>
      <c r="O68" s="63"/>
      <c r="P68" s="33"/>
      <c r="Q68" s="33"/>
      <c r="R68" s="33"/>
      <c r="S68" s="33"/>
      <c r="T68" s="40" t="s">
        <v>40</v>
      </c>
    </row>
    <row r="69" spans="1:20" ht="38.25" x14ac:dyDescent="0.25">
      <c r="A69" s="33">
        <v>56</v>
      </c>
      <c r="B69" s="35" t="s">
        <v>120</v>
      </c>
      <c r="C69" s="56" t="s">
        <v>197</v>
      </c>
      <c r="D69" s="33" t="s">
        <v>37</v>
      </c>
      <c r="E69" s="35" t="s">
        <v>267</v>
      </c>
      <c r="F69" s="57" t="s">
        <v>210</v>
      </c>
      <c r="G69" s="57" t="s">
        <v>210</v>
      </c>
      <c r="H69" s="38">
        <v>15</v>
      </c>
      <c r="I69" s="38">
        <v>9618</v>
      </c>
      <c r="J69" s="38">
        <v>6</v>
      </c>
      <c r="K69" s="39"/>
      <c r="L69" s="33"/>
      <c r="M69" s="33"/>
      <c r="N69" s="33" t="s">
        <v>124</v>
      </c>
      <c r="O69" s="63"/>
      <c r="P69" s="33"/>
      <c r="Q69" s="33"/>
      <c r="R69" s="33"/>
      <c r="S69" s="33"/>
      <c r="T69" s="40" t="s">
        <v>40</v>
      </c>
    </row>
    <row r="70" spans="1:20" ht="51" x14ac:dyDescent="0.25">
      <c r="A70" s="33">
        <v>57</v>
      </c>
      <c r="B70" s="35" t="s">
        <v>120</v>
      </c>
      <c r="C70" s="56" t="s">
        <v>120</v>
      </c>
      <c r="D70" s="33" t="s">
        <v>51</v>
      </c>
      <c r="E70" s="35" t="s">
        <v>268</v>
      </c>
      <c r="F70" s="57" t="s">
        <v>269</v>
      </c>
      <c r="G70" s="57" t="s">
        <v>269</v>
      </c>
      <c r="H70" s="38">
        <v>15</v>
      </c>
      <c r="I70" s="38">
        <v>9618</v>
      </c>
      <c r="J70" s="38">
        <v>7</v>
      </c>
      <c r="K70" s="39"/>
      <c r="L70" s="33"/>
      <c r="M70" s="33"/>
      <c r="N70" s="33" t="s">
        <v>124</v>
      </c>
      <c r="O70" s="63"/>
      <c r="P70" s="33"/>
      <c r="Q70" s="33"/>
      <c r="R70" s="33"/>
      <c r="S70" s="33"/>
      <c r="T70" s="40" t="s">
        <v>40</v>
      </c>
    </row>
    <row r="71" spans="1:20" ht="38.25" x14ac:dyDescent="0.25">
      <c r="A71" s="33">
        <v>58</v>
      </c>
      <c r="B71" s="35" t="s">
        <v>120</v>
      </c>
      <c r="C71" s="56" t="s">
        <v>197</v>
      </c>
      <c r="D71" s="33" t="s">
        <v>37</v>
      </c>
      <c r="E71" s="35" t="s">
        <v>270</v>
      </c>
      <c r="F71" s="57" t="s">
        <v>230</v>
      </c>
      <c r="G71" s="57" t="s">
        <v>230</v>
      </c>
      <c r="H71" s="38">
        <v>16</v>
      </c>
      <c r="I71" s="38">
        <v>9619</v>
      </c>
      <c r="J71" s="38">
        <v>1</v>
      </c>
      <c r="K71" s="39"/>
      <c r="L71" s="33"/>
      <c r="M71" s="33"/>
      <c r="N71" s="33" t="s">
        <v>124</v>
      </c>
      <c r="O71" s="63"/>
      <c r="P71" s="33"/>
      <c r="Q71" s="33"/>
      <c r="R71" s="33"/>
      <c r="S71" s="33"/>
      <c r="T71" s="40" t="s">
        <v>40</v>
      </c>
    </row>
    <row r="72" spans="1:20" ht="38.25" x14ac:dyDescent="0.25">
      <c r="A72" s="33">
        <v>59</v>
      </c>
      <c r="B72" s="35" t="s">
        <v>120</v>
      </c>
      <c r="C72" s="56" t="s">
        <v>197</v>
      </c>
      <c r="D72" s="33" t="s">
        <v>37</v>
      </c>
      <c r="E72" s="35" t="s">
        <v>271</v>
      </c>
      <c r="F72" s="57" t="s">
        <v>241</v>
      </c>
      <c r="G72" s="57" t="s">
        <v>241</v>
      </c>
      <c r="H72" s="38">
        <v>16</v>
      </c>
      <c r="I72" s="38">
        <v>9619</v>
      </c>
      <c r="J72" s="38">
        <v>2</v>
      </c>
      <c r="K72" s="39"/>
      <c r="L72" s="33"/>
      <c r="M72" s="33"/>
      <c r="N72" s="33" t="s">
        <v>124</v>
      </c>
      <c r="O72" s="63"/>
      <c r="P72" s="33"/>
      <c r="Q72" s="33"/>
      <c r="R72" s="33"/>
      <c r="S72" s="33"/>
      <c r="T72" s="40" t="s">
        <v>40</v>
      </c>
    </row>
    <row r="73" spans="1:20" ht="38.25" x14ac:dyDescent="0.25">
      <c r="A73" s="33">
        <v>60</v>
      </c>
      <c r="B73" s="35" t="s">
        <v>120</v>
      </c>
      <c r="C73" s="56" t="s">
        <v>197</v>
      </c>
      <c r="D73" s="33" t="s">
        <v>37</v>
      </c>
      <c r="E73" s="35" t="s">
        <v>272</v>
      </c>
      <c r="F73" s="57" t="s">
        <v>237</v>
      </c>
      <c r="G73" s="57" t="s">
        <v>237</v>
      </c>
      <c r="H73" s="38">
        <v>17</v>
      </c>
      <c r="I73" s="38">
        <v>9620</v>
      </c>
      <c r="J73" s="38">
        <v>3</v>
      </c>
      <c r="K73" s="39"/>
      <c r="L73" s="33"/>
      <c r="M73" s="33"/>
      <c r="N73" s="33" t="s">
        <v>124</v>
      </c>
      <c r="O73" s="63"/>
      <c r="P73" s="33"/>
      <c r="Q73" s="33"/>
      <c r="R73" s="33"/>
      <c r="S73" s="33"/>
      <c r="T73" s="40" t="s">
        <v>40</v>
      </c>
    </row>
    <row r="74" spans="1:20" ht="51" x14ac:dyDescent="0.25">
      <c r="A74" s="33">
        <v>61</v>
      </c>
      <c r="B74" s="35" t="s">
        <v>120</v>
      </c>
      <c r="C74" s="56" t="s">
        <v>120</v>
      </c>
      <c r="D74" s="33" t="s">
        <v>51</v>
      </c>
      <c r="E74" s="35" t="s">
        <v>273</v>
      </c>
      <c r="F74" s="57" t="s">
        <v>237</v>
      </c>
      <c r="G74" s="57" t="s">
        <v>237</v>
      </c>
      <c r="H74" s="39" t="s">
        <v>274</v>
      </c>
      <c r="I74" s="38">
        <v>9620</v>
      </c>
      <c r="J74" s="38">
        <v>4</v>
      </c>
      <c r="K74" s="39"/>
      <c r="L74" s="33"/>
      <c r="M74" s="33"/>
      <c r="N74" s="33" t="s">
        <v>124</v>
      </c>
      <c r="O74" s="63"/>
      <c r="P74" s="33"/>
      <c r="Q74" s="33"/>
      <c r="R74" s="33"/>
      <c r="S74" s="33"/>
      <c r="T74" s="40" t="s">
        <v>40</v>
      </c>
    </row>
    <row r="75" spans="1:20" ht="38.25" x14ac:dyDescent="0.25">
      <c r="A75" s="33">
        <v>62</v>
      </c>
      <c r="B75" s="35" t="s">
        <v>120</v>
      </c>
      <c r="C75" s="56" t="s">
        <v>121</v>
      </c>
      <c r="D75" s="33" t="s">
        <v>162</v>
      </c>
      <c r="E75" s="35" t="s">
        <v>231</v>
      </c>
      <c r="F75" s="57" t="s">
        <v>223</v>
      </c>
      <c r="G75" s="57" t="s">
        <v>223</v>
      </c>
      <c r="H75" s="39" t="s">
        <v>274</v>
      </c>
      <c r="I75" s="38">
        <v>9620</v>
      </c>
      <c r="J75" s="38">
        <v>6</v>
      </c>
      <c r="K75" s="39"/>
      <c r="L75" s="33"/>
      <c r="M75" s="33"/>
      <c r="N75" s="33" t="s">
        <v>124</v>
      </c>
      <c r="O75" s="63"/>
      <c r="P75" s="33"/>
      <c r="Q75" s="33"/>
      <c r="R75" s="33"/>
      <c r="S75" s="33"/>
      <c r="T75" s="40" t="s">
        <v>40</v>
      </c>
    </row>
    <row r="76" spans="1:20" ht="38.25" x14ac:dyDescent="0.25">
      <c r="A76" s="33">
        <v>63</v>
      </c>
      <c r="B76" s="35" t="s">
        <v>120</v>
      </c>
      <c r="C76" s="56" t="s">
        <v>121</v>
      </c>
      <c r="D76" s="33" t="s">
        <v>162</v>
      </c>
      <c r="E76" s="35" t="s">
        <v>231</v>
      </c>
      <c r="F76" s="57" t="s">
        <v>223</v>
      </c>
      <c r="G76" s="57" t="s">
        <v>275</v>
      </c>
      <c r="H76" s="39" t="s">
        <v>276</v>
      </c>
      <c r="I76" s="38">
        <v>9621</v>
      </c>
      <c r="J76" s="38">
        <v>1</v>
      </c>
      <c r="K76" s="39"/>
      <c r="L76" s="33"/>
      <c r="M76" s="33"/>
      <c r="N76" s="33" t="s">
        <v>124</v>
      </c>
      <c r="O76" s="63"/>
      <c r="P76" s="33"/>
      <c r="Q76" s="33"/>
      <c r="R76" s="33"/>
      <c r="S76" s="33"/>
      <c r="T76" s="40" t="s">
        <v>40</v>
      </c>
    </row>
    <row r="77" spans="1:20" ht="38.25" x14ac:dyDescent="0.25">
      <c r="A77" s="33">
        <v>64</v>
      </c>
      <c r="B77" s="35" t="s">
        <v>120</v>
      </c>
      <c r="C77" s="56" t="s">
        <v>197</v>
      </c>
      <c r="D77" s="33" t="s">
        <v>37</v>
      </c>
      <c r="E77" s="35" t="s">
        <v>277</v>
      </c>
      <c r="F77" s="57" t="s">
        <v>232</v>
      </c>
      <c r="G77" s="57" t="s">
        <v>232</v>
      </c>
      <c r="H77" s="39" t="s">
        <v>276</v>
      </c>
      <c r="I77" s="38">
        <v>9621</v>
      </c>
      <c r="J77" s="38">
        <v>4</v>
      </c>
      <c r="K77" s="39"/>
      <c r="L77" s="33"/>
      <c r="M77" s="33"/>
      <c r="N77" s="33" t="s">
        <v>124</v>
      </c>
      <c r="O77" s="63"/>
      <c r="P77" s="33"/>
      <c r="Q77" s="33"/>
      <c r="R77" s="33"/>
      <c r="S77" s="33"/>
      <c r="T77" s="40" t="s">
        <v>40</v>
      </c>
    </row>
    <row r="78" spans="1:20" ht="38.25" x14ac:dyDescent="0.25">
      <c r="A78" s="33">
        <v>65</v>
      </c>
      <c r="B78" s="35" t="s">
        <v>120</v>
      </c>
      <c r="C78" s="56" t="s">
        <v>197</v>
      </c>
      <c r="D78" s="33" t="s">
        <v>37</v>
      </c>
      <c r="E78" s="35" t="s">
        <v>278</v>
      </c>
      <c r="F78" s="57" t="s">
        <v>108</v>
      </c>
      <c r="G78" s="57" t="s">
        <v>108</v>
      </c>
      <c r="H78" s="39" t="s">
        <v>276</v>
      </c>
      <c r="I78" s="38">
        <v>9621</v>
      </c>
      <c r="J78" s="38">
        <v>5</v>
      </c>
      <c r="K78" s="39"/>
      <c r="L78" s="33"/>
      <c r="M78" s="33"/>
      <c r="N78" s="33" t="s">
        <v>124</v>
      </c>
      <c r="O78" s="63"/>
      <c r="P78" s="33"/>
      <c r="Q78" s="33"/>
      <c r="R78" s="33"/>
      <c r="S78" s="33"/>
      <c r="T78" s="40" t="s">
        <v>40</v>
      </c>
    </row>
    <row r="79" spans="1:20" ht="38.25" x14ac:dyDescent="0.25">
      <c r="A79" s="33">
        <v>66</v>
      </c>
      <c r="B79" s="35" t="s">
        <v>120</v>
      </c>
      <c r="C79" s="56" t="s">
        <v>197</v>
      </c>
      <c r="D79" s="33" t="s">
        <v>37</v>
      </c>
      <c r="E79" s="35" t="s">
        <v>279</v>
      </c>
      <c r="F79" s="57" t="s">
        <v>280</v>
      </c>
      <c r="G79" s="57" t="s">
        <v>280</v>
      </c>
      <c r="H79" s="39" t="s">
        <v>276</v>
      </c>
      <c r="I79" s="38">
        <v>9621</v>
      </c>
      <c r="J79" s="38">
        <v>6</v>
      </c>
      <c r="K79" s="39"/>
      <c r="L79" s="33"/>
      <c r="M79" s="33"/>
      <c r="N79" s="33" t="s">
        <v>124</v>
      </c>
      <c r="O79" s="63"/>
      <c r="P79" s="33"/>
      <c r="Q79" s="33"/>
      <c r="R79" s="33"/>
      <c r="S79" s="33"/>
      <c r="T79" s="40" t="s">
        <v>40</v>
      </c>
    </row>
    <row r="80" spans="1:20" ht="38.25" x14ac:dyDescent="0.25">
      <c r="A80" s="33">
        <v>67</v>
      </c>
      <c r="B80" s="35" t="s">
        <v>120</v>
      </c>
      <c r="C80" s="56" t="s">
        <v>197</v>
      </c>
      <c r="D80" s="33" t="s">
        <v>37</v>
      </c>
      <c r="E80" s="35" t="s">
        <v>281</v>
      </c>
      <c r="F80" s="57" t="s">
        <v>216</v>
      </c>
      <c r="G80" s="57" t="s">
        <v>216</v>
      </c>
      <c r="H80" s="39" t="s">
        <v>276</v>
      </c>
      <c r="I80" s="38">
        <v>9621</v>
      </c>
      <c r="J80" s="38">
        <v>7</v>
      </c>
      <c r="K80" s="39"/>
      <c r="L80" s="33"/>
      <c r="M80" s="33"/>
      <c r="N80" s="33" t="s">
        <v>124</v>
      </c>
      <c r="O80" s="63"/>
      <c r="P80" s="33"/>
      <c r="Q80" s="33"/>
      <c r="R80" s="33"/>
      <c r="S80" s="33"/>
      <c r="T80" s="40" t="s">
        <v>40</v>
      </c>
    </row>
    <row r="81" spans="1:20" ht="38.25" x14ac:dyDescent="0.25">
      <c r="A81" s="33">
        <v>68</v>
      </c>
      <c r="B81" s="35" t="s">
        <v>120</v>
      </c>
      <c r="C81" s="56" t="s">
        <v>197</v>
      </c>
      <c r="D81" s="33" t="s">
        <v>37</v>
      </c>
      <c r="E81" s="35" t="s">
        <v>282</v>
      </c>
      <c r="F81" s="57" t="s">
        <v>241</v>
      </c>
      <c r="G81" s="57" t="s">
        <v>241</v>
      </c>
      <c r="H81" s="39" t="s">
        <v>283</v>
      </c>
      <c r="I81" s="38">
        <v>9622</v>
      </c>
      <c r="J81" s="38">
        <v>1</v>
      </c>
      <c r="K81" s="39"/>
      <c r="L81" s="33"/>
      <c r="M81" s="33"/>
      <c r="N81" s="33" t="s">
        <v>124</v>
      </c>
      <c r="O81" s="63"/>
      <c r="P81" s="33"/>
      <c r="Q81" s="33"/>
      <c r="R81" s="33"/>
      <c r="S81" s="33"/>
      <c r="T81" s="40" t="s">
        <v>40</v>
      </c>
    </row>
    <row r="82" spans="1:20" ht="38.25" x14ac:dyDescent="0.25">
      <c r="A82" s="33">
        <v>69</v>
      </c>
      <c r="B82" s="35" t="s">
        <v>120</v>
      </c>
      <c r="C82" s="56" t="s">
        <v>197</v>
      </c>
      <c r="D82" s="33" t="s">
        <v>37</v>
      </c>
      <c r="E82" s="35" t="s">
        <v>284</v>
      </c>
      <c r="F82" s="57" t="s">
        <v>266</v>
      </c>
      <c r="G82" s="57" t="s">
        <v>266</v>
      </c>
      <c r="H82" s="39" t="s">
        <v>283</v>
      </c>
      <c r="I82" s="38">
        <v>9622</v>
      </c>
      <c r="J82" s="38">
        <v>5</v>
      </c>
      <c r="K82" s="39"/>
      <c r="L82" s="33"/>
      <c r="M82" s="33"/>
      <c r="N82" s="33" t="s">
        <v>124</v>
      </c>
      <c r="O82" s="63"/>
      <c r="P82" s="33"/>
      <c r="Q82" s="33"/>
      <c r="R82" s="33"/>
      <c r="S82" s="33"/>
      <c r="T82" s="40" t="s">
        <v>40</v>
      </c>
    </row>
    <row r="83" spans="1:20" ht="38.25" x14ac:dyDescent="0.25">
      <c r="A83" s="33">
        <v>70</v>
      </c>
      <c r="B83" s="35" t="s">
        <v>120</v>
      </c>
      <c r="C83" s="56" t="s">
        <v>197</v>
      </c>
      <c r="D83" s="33" t="s">
        <v>37</v>
      </c>
      <c r="E83" s="35" t="s">
        <v>285</v>
      </c>
      <c r="F83" s="57" t="s">
        <v>286</v>
      </c>
      <c r="G83" s="57" t="s">
        <v>286</v>
      </c>
      <c r="H83" s="39" t="s">
        <v>283</v>
      </c>
      <c r="I83" s="38">
        <v>9622</v>
      </c>
      <c r="J83" s="38">
        <v>6</v>
      </c>
      <c r="K83" s="39"/>
      <c r="L83" s="33"/>
      <c r="M83" s="33"/>
      <c r="N83" s="33" t="s">
        <v>124</v>
      </c>
      <c r="O83" s="63"/>
      <c r="P83" s="33"/>
      <c r="Q83" s="33"/>
      <c r="R83" s="33"/>
      <c r="S83" s="33"/>
      <c r="T83" s="40" t="s">
        <v>40</v>
      </c>
    </row>
    <row r="84" spans="1:20" ht="38.25" x14ac:dyDescent="0.25">
      <c r="A84" s="33">
        <v>71</v>
      </c>
      <c r="B84" s="35" t="s">
        <v>120</v>
      </c>
      <c r="C84" s="56" t="s">
        <v>197</v>
      </c>
      <c r="D84" s="33" t="s">
        <v>37</v>
      </c>
      <c r="E84" s="35" t="s">
        <v>287</v>
      </c>
      <c r="F84" s="57" t="s">
        <v>288</v>
      </c>
      <c r="G84" s="57" t="s">
        <v>288</v>
      </c>
      <c r="H84" s="39" t="s">
        <v>289</v>
      </c>
      <c r="I84" s="38">
        <v>9623</v>
      </c>
      <c r="J84" s="38">
        <v>3</v>
      </c>
      <c r="K84" s="39"/>
      <c r="L84" s="33"/>
      <c r="M84" s="33"/>
      <c r="N84" s="33" t="s">
        <v>124</v>
      </c>
      <c r="O84" s="63"/>
      <c r="P84" s="33"/>
      <c r="Q84" s="33"/>
      <c r="R84" s="33"/>
      <c r="S84" s="33"/>
      <c r="T84" s="40" t="s">
        <v>40</v>
      </c>
    </row>
    <row r="85" spans="1:20" ht="38.25" x14ac:dyDescent="0.25">
      <c r="A85" s="33">
        <v>72</v>
      </c>
      <c r="B85" s="35" t="s">
        <v>120</v>
      </c>
      <c r="C85" s="56" t="s">
        <v>197</v>
      </c>
      <c r="D85" s="33" t="s">
        <v>37</v>
      </c>
      <c r="E85" s="35" t="s">
        <v>290</v>
      </c>
      <c r="F85" s="57" t="s">
        <v>288</v>
      </c>
      <c r="G85" s="57" t="s">
        <v>288</v>
      </c>
      <c r="H85" s="39" t="s">
        <v>289</v>
      </c>
      <c r="I85" s="38">
        <v>9623</v>
      </c>
      <c r="J85" s="38">
        <v>4</v>
      </c>
      <c r="K85" s="39"/>
      <c r="L85" s="33"/>
      <c r="M85" s="33"/>
      <c r="N85" s="33" t="s">
        <v>124</v>
      </c>
      <c r="O85" s="63"/>
      <c r="P85" s="33"/>
      <c r="Q85" s="33"/>
      <c r="R85" s="33"/>
      <c r="S85" s="33"/>
      <c r="T85" s="40" t="s">
        <v>40</v>
      </c>
    </row>
    <row r="86" spans="1:20" ht="38.25" x14ac:dyDescent="0.25">
      <c r="A86" s="33">
        <v>73</v>
      </c>
      <c r="B86" s="35" t="s">
        <v>120</v>
      </c>
      <c r="C86" s="56" t="s">
        <v>197</v>
      </c>
      <c r="D86" s="33" t="s">
        <v>37</v>
      </c>
      <c r="E86" s="35" t="s">
        <v>291</v>
      </c>
      <c r="F86" s="57" t="s">
        <v>292</v>
      </c>
      <c r="G86" s="57" t="s">
        <v>292</v>
      </c>
      <c r="H86" s="38">
        <v>21</v>
      </c>
      <c r="I86" s="38">
        <v>9624</v>
      </c>
      <c r="J86" s="38">
        <v>2</v>
      </c>
      <c r="K86" s="39"/>
      <c r="L86" s="33"/>
      <c r="M86" s="33"/>
      <c r="N86" s="33" t="s">
        <v>124</v>
      </c>
      <c r="O86" s="63"/>
      <c r="P86" s="33"/>
      <c r="Q86" s="33"/>
      <c r="R86" s="33"/>
      <c r="S86" s="33"/>
      <c r="T86" s="40" t="s">
        <v>40</v>
      </c>
    </row>
    <row r="87" spans="1:20" ht="38.25" x14ac:dyDescent="0.25">
      <c r="A87" s="33">
        <v>74</v>
      </c>
      <c r="B87" s="35" t="s">
        <v>120</v>
      </c>
      <c r="C87" s="56" t="s">
        <v>197</v>
      </c>
      <c r="D87" s="33" t="s">
        <v>37</v>
      </c>
      <c r="E87" s="35" t="s">
        <v>293</v>
      </c>
      <c r="F87" s="57" t="s">
        <v>286</v>
      </c>
      <c r="G87" s="57" t="s">
        <v>286</v>
      </c>
      <c r="H87" s="38">
        <v>21</v>
      </c>
      <c r="I87" s="38">
        <v>9624</v>
      </c>
      <c r="J87" s="38">
        <v>5</v>
      </c>
      <c r="K87" s="39"/>
      <c r="L87" s="33"/>
      <c r="M87" s="33"/>
      <c r="N87" s="33" t="s">
        <v>124</v>
      </c>
      <c r="O87" s="63"/>
      <c r="P87" s="33"/>
      <c r="Q87" s="33"/>
      <c r="R87" s="33"/>
      <c r="S87" s="33"/>
      <c r="T87" s="40" t="s">
        <v>40</v>
      </c>
    </row>
    <row r="88" spans="1:20" ht="38.25" x14ac:dyDescent="0.25">
      <c r="A88" s="33">
        <v>75</v>
      </c>
      <c r="B88" s="35" t="s">
        <v>120</v>
      </c>
      <c r="C88" s="56" t="s">
        <v>197</v>
      </c>
      <c r="D88" s="33" t="s">
        <v>37</v>
      </c>
      <c r="E88" s="35" t="s">
        <v>294</v>
      </c>
      <c r="F88" s="57" t="s">
        <v>292</v>
      </c>
      <c r="G88" s="57" t="s">
        <v>292</v>
      </c>
      <c r="H88" s="38">
        <v>21</v>
      </c>
      <c r="I88" s="38">
        <v>9624</v>
      </c>
      <c r="J88" s="38">
        <v>6</v>
      </c>
      <c r="K88" s="39"/>
      <c r="L88" s="33"/>
      <c r="M88" s="33"/>
      <c r="N88" s="33" t="s">
        <v>124</v>
      </c>
      <c r="O88" s="63"/>
      <c r="P88" s="33"/>
      <c r="Q88" s="33"/>
      <c r="R88" s="33"/>
      <c r="S88" s="33"/>
      <c r="T88" s="40" t="s">
        <v>40</v>
      </c>
    </row>
    <row r="89" spans="1:20" ht="38.25" x14ac:dyDescent="0.25">
      <c r="A89" s="33">
        <v>76</v>
      </c>
      <c r="B89" s="35" t="s">
        <v>120</v>
      </c>
      <c r="C89" s="56" t="s">
        <v>197</v>
      </c>
      <c r="D89" s="33" t="s">
        <v>37</v>
      </c>
      <c r="E89" s="35" t="s">
        <v>295</v>
      </c>
      <c r="F89" s="57" t="s">
        <v>286</v>
      </c>
      <c r="G89" s="57" t="s">
        <v>286</v>
      </c>
      <c r="H89" s="38">
        <v>21</v>
      </c>
      <c r="I89" s="38">
        <v>9624</v>
      </c>
      <c r="J89" s="38">
        <v>7</v>
      </c>
      <c r="K89" s="39"/>
      <c r="L89" s="33"/>
      <c r="M89" s="33"/>
      <c r="N89" s="33" t="s">
        <v>124</v>
      </c>
      <c r="O89" s="63"/>
      <c r="P89" s="33"/>
      <c r="Q89" s="33"/>
      <c r="R89" s="33"/>
      <c r="S89" s="33"/>
      <c r="T89" s="40" t="s">
        <v>40</v>
      </c>
    </row>
    <row r="90" spans="1:20" ht="38.25" x14ac:dyDescent="0.25">
      <c r="A90" s="33">
        <v>77</v>
      </c>
      <c r="B90" s="35" t="s">
        <v>120</v>
      </c>
      <c r="C90" s="56" t="s">
        <v>197</v>
      </c>
      <c r="D90" s="33" t="s">
        <v>37</v>
      </c>
      <c r="E90" s="35" t="s">
        <v>295</v>
      </c>
      <c r="F90" s="57" t="s">
        <v>286</v>
      </c>
      <c r="G90" s="57" t="s">
        <v>286</v>
      </c>
      <c r="H90" s="38">
        <v>22</v>
      </c>
      <c r="I90" s="38">
        <v>9625</v>
      </c>
      <c r="J90" s="38">
        <v>1</v>
      </c>
      <c r="K90" s="39"/>
      <c r="L90" s="33"/>
      <c r="M90" s="33"/>
      <c r="N90" s="33" t="s">
        <v>124</v>
      </c>
      <c r="O90" s="63"/>
      <c r="P90" s="33"/>
      <c r="Q90" s="33"/>
      <c r="R90" s="33"/>
      <c r="S90" s="33"/>
      <c r="T90" s="40" t="s">
        <v>40</v>
      </c>
    </row>
    <row r="91" spans="1:20" ht="38.25" x14ac:dyDescent="0.25">
      <c r="A91" s="33">
        <v>78</v>
      </c>
      <c r="B91" s="35" t="s">
        <v>120</v>
      </c>
      <c r="C91" s="56" t="s">
        <v>197</v>
      </c>
      <c r="D91" s="33" t="s">
        <v>37</v>
      </c>
      <c r="E91" s="35" t="s">
        <v>296</v>
      </c>
      <c r="F91" s="57" t="s">
        <v>210</v>
      </c>
      <c r="G91" s="57" t="s">
        <v>210</v>
      </c>
      <c r="H91" s="38">
        <v>22</v>
      </c>
      <c r="I91" s="38">
        <v>9625</v>
      </c>
      <c r="J91" s="38">
        <v>2</v>
      </c>
      <c r="K91" s="39"/>
      <c r="L91" s="33"/>
      <c r="M91" s="33"/>
      <c r="N91" s="33" t="s">
        <v>124</v>
      </c>
      <c r="O91" s="63"/>
      <c r="P91" s="33"/>
      <c r="Q91" s="33"/>
      <c r="R91" s="33"/>
      <c r="S91" s="33"/>
      <c r="T91" s="40" t="s">
        <v>40</v>
      </c>
    </row>
    <row r="92" spans="1:20" ht="38.25" x14ac:dyDescent="0.25">
      <c r="A92" s="33">
        <v>79</v>
      </c>
      <c r="B92" s="35" t="s">
        <v>120</v>
      </c>
      <c r="C92" s="56" t="s">
        <v>197</v>
      </c>
      <c r="D92" s="33" t="s">
        <v>37</v>
      </c>
      <c r="E92" s="35" t="s">
        <v>297</v>
      </c>
      <c r="F92" s="57" t="s">
        <v>298</v>
      </c>
      <c r="G92" s="57" t="s">
        <v>298</v>
      </c>
      <c r="H92" s="38">
        <v>22</v>
      </c>
      <c r="I92" s="38">
        <v>9625</v>
      </c>
      <c r="J92" s="38">
        <v>3</v>
      </c>
      <c r="K92" s="39"/>
      <c r="L92" s="33"/>
      <c r="M92" s="33"/>
      <c r="N92" s="33" t="s">
        <v>124</v>
      </c>
      <c r="O92" s="63"/>
      <c r="P92" s="33"/>
      <c r="Q92" s="33"/>
      <c r="R92" s="33"/>
      <c r="S92" s="33"/>
      <c r="T92" s="40" t="s">
        <v>40</v>
      </c>
    </row>
    <row r="93" spans="1:20" ht="51" x14ac:dyDescent="0.25">
      <c r="A93" s="33">
        <v>80</v>
      </c>
      <c r="B93" s="35" t="s">
        <v>120</v>
      </c>
      <c r="C93" s="56" t="s">
        <v>120</v>
      </c>
      <c r="D93" s="33" t="s">
        <v>51</v>
      </c>
      <c r="E93" s="35" t="s">
        <v>299</v>
      </c>
      <c r="F93" s="57" t="s">
        <v>266</v>
      </c>
      <c r="G93" s="57" t="s">
        <v>266</v>
      </c>
      <c r="H93" s="38">
        <v>22</v>
      </c>
      <c r="I93" s="38">
        <v>9625</v>
      </c>
      <c r="J93" s="38">
        <v>4</v>
      </c>
      <c r="K93" s="39"/>
      <c r="L93" s="33"/>
      <c r="M93" s="33"/>
      <c r="N93" s="33" t="s">
        <v>124</v>
      </c>
      <c r="O93" s="63"/>
      <c r="P93" s="33"/>
      <c r="Q93" s="33"/>
      <c r="R93" s="33"/>
      <c r="S93" s="33"/>
      <c r="T93" s="40" t="s">
        <v>40</v>
      </c>
    </row>
    <row r="94" spans="1:20" ht="38.25" x14ac:dyDescent="0.25">
      <c r="A94" s="33">
        <v>81</v>
      </c>
      <c r="B94" s="35" t="s">
        <v>120</v>
      </c>
      <c r="C94" s="56" t="s">
        <v>197</v>
      </c>
      <c r="D94" s="33" t="s">
        <v>37</v>
      </c>
      <c r="E94" s="35" t="s">
        <v>300</v>
      </c>
      <c r="F94" s="57" t="s">
        <v>210</v>
      </c>
      <c r="G94" s="57" t="s">
        <v>230</v>
      </c>
      <c r="H94" s="38">
        <v>22</v>
      </c>
      <c r="I94" s="38">
        <v>9625</v>
      </c>
      <c r="J94" s="38">
        <v>5</v>
      </c>
      <c r="K94" s="39"/>
      <c r="L94" s="33"/>
      <c r="M94" s="33"/>
      <c r="N94" s="33" t="s">
        <v>124</v>
      </c>
      <c r="O94" s="63"/>
      <c r="P94" s="33"/>
      <c r="Q94" s="33"/>
      <c r="R94" s="33"/>
      <c r="S94" s="33"/>
      <c r="T94" s="40" t="s">
        <v>40</v>
      </c>
    </row>
    <row r="95" spans="1:20" ht="38.25" x14ac:dyDescent="0.25">
      <c r="A95" s="33">
        <v>82</v>
      </c>
      <c r="B95" s="35" t="s">
        <v>120</v>
      </c>
      <c r="C95" s="56" t="s">
        <v>197</v>
      </c>
      <c r="D95" s="33" t="s">
        <v>37</v>
      </c>
      <c r="E95" s="35" t="s">
        <v>300</v>
      </c>
      <c r="F95" s="57" t="s">
        <v>210</v>
      </c>
      <c r="G95" s="57" t="s">
        <v>230</v>
      </c>
      <c r="H95" s="38">
        <v>22</v>
      </c>
      <c r="I95" s="38">
        <v>9625</v>
      </c>
      <c r="J95" s="38">
        <v>6</v>
      </c>
      <c r="K95" s="39"/>
      <c r="L95" s="33"/>
      <c r="M95" s="33"/>
      <c r="N95" s="33" t="s">
        <v>124</v>
      </c>
      <c r="O95" s="63"/>
      <c r="P95" s="33"/>
      <c r="Q95" s="33"/>
      <c r="R95" s="33"/>
      <c r="S95" s="33"/>
      <c r="T95" s="40" t="s">
        <v>40</v>
      </c>
    </row>
    <row r="96" spans="1:20" ht="38.25" x14ac:dyDescent="0.25">
      <c r="A96" s="33">
        <v>83</v>
      </c>
      <c r="B96" s="35" t="s">
        <v>120</v>
      </c>
      <c r="C96" s="56" t="s">
        <v>197</v>
      </c>
      <c r="D96" s="33" t="s">
        <v>37</v>
      </c>
      <c r="E96" s="35" t="s">
        <v>301</v>
      </c>
      <c r="F96" s="57" t="s">
        <v>302</v>
      </c>
      <c r="G96" s="57" t="s">
        <v>302</v>
      </c>
      <c r="H96" s="38">
        <v>22</v>
      </c>
      <c r="I96" s="38">
        <v>9625</v>
      </c>
      <c r="J96" s="38">
        <v>7</v>
      </c>
      <c r="K96" s="39"/>
      <c r="L96" s="33"/>
      <c r="M96" s="33"/>
      <c r="N96" s="33" t="s">
        <v>124</v>
      </c>
      <c r="O96" s="63"/>
      <c r="P96" s="33"/>
      <c r="Q96" s="33"/>
      <c r="R96" s="33"/>
      <c r="S96" s="33"/>
      <c r="T96" s="40" t="s">
        <v>40</v>
      </c>
    </row>
    <row r="97" spans="1:20" ht="38.25" x14ac:dyDescent="0.25">
      <c r="A97" s="33">
        <v>84</v>
      </c>
      <c r="B97" s="35" t="s">
        <v>120</v>
      </c>
      <c r="C97" s="56" t="s">
        <v>197</v>
      </c>
      <c r="D97" s="33" t="s">
        <v>37</v>
      </c>
      <c r="E97" s="35" t="s">
        <v>303</v>
      </c>
      <c r="F97" s="57" t="s">
        <v>292</v>
      </c>
      <c r="G97" s="57" t="s">
        <v>292</v>
      </c>
      <c r="H97" s="38">
        <v>23</v>
      </c>
      <c r="I97" s="38">
        <v>9626</v>
      </c>
      <c r="J97" s="38">
        <v>6</v>
      </c>
      <c r="K97" s="39"/>
      <c r="L97" s="33"/>
      <c r="M97" s="33"/>
      <c r="N97" s="33" t="s">
        <v>124</v>
      </c>
      <c r="O97" s="63"/>
      <c r="P97" s="33"/>
      <c r="Q97" s="33"/>
      <c r="R97" s="33"/>
      <c r="S97" s="33"/>
      <c r="T97" s="40" t="s">
        <v>40</v>
      </c>
    </row>
    <row r="98" spans="1:20" ht="38.25" x14ac:dyDescent="0.25">
      <c r="A98" s="33">
        <v>85</v>
      </c>
      <c r="B98" s="35" t="s">
        <v>120</v>
      </c>
      <c r="C98" s="56" t="s">
        <v>197</v>
      </c>
      <c r="D98" s="33" t="s">
        <v>37</v>
      </c>
      <c r="E98" s="35" t="s">
        <v>304</v>
      </c>
      <c r="F98" s="57" t="s">
        <v>305</v>
      </c>
      <c r="G98" s="57" t="s">
        <v>305</v>
      </c>
      <c r="H98" s="38">
        <v>24</v>
      </c>
      <c r="I98" s="38">
        <v>9627</v>
      </c>
      <c r="J98" s="38">
        <v>3</v>
      </c>
      <c r="K98" s="39"/>
      <c r="L98" s="33"/>
      <c r="M98" s="33"/>
      <c r="N98" s="33" t="s">
        <v>124</v>
      </c>
      <c r="O98" s="63"/>
      <c r="P98" s="33"/>
      <c r="Q98" s="33"/>
      <c r="R98" s="33"/>
      <c r="S98" s="33"/>
      <c r="T98" s="40" t="s">
        <v>40</v>
      </c>
    </row>
    <row r="99" spans="1:20" ht="51" x14ac:dyDescent="0.25">
      <c r="A99" s="33">
        <v>86</v>
      </c>
      <c r="B99" s="35" t="s">
        <v>120</v>
      </c>
      <c r="C99" s="56" t="s">
        <v>120</v>
      </c>
      <c r="D99" s="33" t="s">
        <v>51</v>
      </c>
      <c r="E99" s="35" t="s">
        <v>306</v>
      </c>
      <c r="F99" s="57" t="s">
        <v>264</v>
      </c>
      <c r="G99" s="57" t="s">
        <v>264</v>
      </c>
      <c r="H99" s="38">
        <v>24</v>
      </c>
      <c r="I99" s="38">
        <v>9627</v>
      </c>
      <c r="J99" s="38">
        <v>4</v>
      </c>
      <c r="K99" s="39"/>
      <c r="L99" s="33"/>
      <c r="M99" s="33"/>
      <c r="N99" s="33" t="s">
        <v>124</v>
      </c>
      <c r="O99" s="63"/>
      <c r="P99" s="33"/>
      <c r="Q99" s="33"/>
      <c r="R99" s="33"/>
      <c r="S99" s="33"/>
      <c r="T99" s="40" t="s">
        <v>40</v>
      </c>
    </row>
    <row r="100" spans="1:20" ht="51" x14ac:dyDescent="0.25">
      <c r="A100" s="33">
        <v>87</v>
      </c>
      <c r="B100" s="35" t="s">
        <v>120</v>
      </c>
      <c r="C100" s="56" t="s">
        <v>120</v>
      </c>
      <c r="D100" s="33" t="s">
        <v>51</v>
      </c>
      <c r="E100" s="35" t="s">
        <v>307</v>
      </c>
      <c r="F100" s="57" t="s">
        <v>264</v>
      </c>
      <c r="G100" s="57" t="s">
        <v>264</v>
      </c>
      <c r="H100" s="38">
        <v>24</v>
      </c>
      <c r="I100" s="38">
        <v>9627</v>
      </c>
      <c r="J100" s="38">
        <v>5</v>
      </c>
      <c r="K100" s="39"/>
      <c r="L100" s="33"/>
      <c r="M100" s="33"/>
      <c r="N100" s="33" t="s">
        <v>124</v>
      </c>
      <c r="O100" s="63"/>
      <c r="P100" s="33"/>
      <c r="Q100" s="33"/>
      <c r="R100" s="33"/>
      <c r="S100" s="33"/>
      <c r="T100" s="40" t="s">
        <v>40</v>
      </c>
    </row>
    <row r="101" spans="1:20" ht="51" x14ac:dyDescent="0.25">
      <c r="A101" s="33">
        <v>88</v>
      </c>
      <c r="B101" s="35" t="s">
        <v>120</v>
      </c>
      <c r="C101" s="56" t="s">
        <v>120</v>
      </c>
      <c r="D101" s="33" t="s">
        <v>51</v>
      </c>
      <c r="E101" s="35" t="s">
        <v>308</v>
      </c>
      <c r="F101" s="57" t="s">
        <v>264</v>
      </c>
      <c r="G101" s="57" t="s">
        <v>264</v>
      </c>
      <c r="H101" s="38">
        <v>27</v>
      </c>
      <c r="I101" s="38">
        <v>9630</v>
      </c>
      <c r="J101" s="38">
        <v>3</v>
      </c>
      <c r="K101" s="39"/>
      <c r="L101" s="33"/>
      <c r="M101" s="33"/>
      <c r="N101" s="33" t="s">
        <v>124</v>
      </c>
      <c r="O101" s="63"/>
      <c r="P101" s="33"/>
      <c r="Q101" s="33"/>
      <c r="R101" s="33"/>
      <c r="S101" s="33"/>
      <c r="T101" s="40" t="s">
        <v>40</v>
      </c>
    </row>
    <row r="102" spans="1:20" ht="38.25" x14ac:dyDescent="0.25">
      <c r="A102" s="33">
        <v>89</v>
      </c>
      <c r="B102" s="35" t="s">
        <v>120</v>
      </c>
      <c r="C102" s="56" t="s">
        <v>197</v>
      </c>
      <c r="D102" s="33" t="s">
        <v>37</v>
      </c>
      <c r="E102" s="35" t="s">
        <v>309</v>
      </c>
      <c r="F102" s="57" t="s">
        <v>237</v>
      </c>
      <c r="G102" s="57" t="s">
        <v>237</v>
      </c>
      <c r="H102" s="38">
        <v>27</v>
      </c>
      <c r="I102" s="38">
        <v>9630</v>
      </c>
      <c r="J102" s="38">
        <v>7</v>
      </c>
      <c r="K102" s="39"/>
      <c r="L102" s="33"/>
      <c r="M102" s="33"/>
      <c r="N102" s="33" t="s">
        <v>124</v>
      </c>
      <c r="O102" s="63"/>
      <c r="P102" s="33"/>
      <c r="Q102" s="33"/>
      <c r="R102" s="33"/>
      <c r="S102" s="33"/>
      <c r="T102" s="40" t="s">
        <v>40</v>
      </c>
    </row>
    <row r="103" spans="1:20" ht="51" x14ac:dyDescent="0.25">
      <c r="A103" s="33">
        <v>90</v>
      </c>
      <c r="B103" s="35" t="s">
        <v>120</v>
      </c>
      <c r="C103" s="56" t="s">
        <v>120</v>
      </c>
      <c r="D103" s="33" t="s">
        <v>51</v>
      </c>
      <c r="E103" s="35" t="s">
        <v>310</v>
      </c>
      <c r="F103" s="57" t="s">
        <v>210</v>
      </c>
      <c r="G103" s="57" t="s">
        <v>210</v>
      </c>
      <c r="H103" s="38">
        <v>29</v>
      </c>
      <c r="I103" s="38">
        <v>9632</v>
      </c>
      <c r="J103" s="38">
        <v>1</v>
      </c>
      <c r="K103" s="39"/>
      <c r="L103" s="33"/>
      <c r="M103" s="33"/>
      <c r="N103" s="33" t="s">
        <v>124</v>
      </c>
      <c r="O103" s="63"/>
      <c r="P103" s="33"/>
      <c r="Q103" s="33"/>
      <c r="R103" s="33"/>
      <c r="S103" s="33"/>
      <c r="T103" s="40" t="s">
        <v>40</v>
      </c>
    </row>
    <row r="104" spans="1:20" ht="38.25" x14ac:dyDescent="0.25">
      <c r="A104" s="33">
        <v>91</v>
      </c>
      <c r="B104" s="35" t="s">
        <v>120</v>
      </c>
      <c r="C104" s="56" t="s">
        <v>121</v>
      </c>
      <c r="D104" s="33" t="s">
        <v>162</v>
      </c>
      <c r="E104" s="35" t="s">
        <v>311</v>
      </c>
      <c r="F104" s="57" t="s">
        <v>245</v>
      </c>
      <c r="G104" s="57" t="s">
        <v>245</v>
      </c>
      <c r="H104" s="38">
        <v>30</v>
      </c>
      <c r="I104" s="38">
        <v>9633</v>
      </c>
      <c r="J104" s="38">
        <v>4</v>
      </c>
      <c r="K104" s="39"/>
      <c r="L104" s="33" t="s">
        <v>312</v>
      </c>
      <c r="M104" s="33"/>
      <c r="N104" s="33" t="s">
        <v>124</v>
      </c>
      <c r="O104" s="63"/>
      <c r="P104" s="33"/>
      <c r="Q104" s="33"/>
      <c r="R104" s="33"/>
      <c r="S104" s="33"/>
      <c r="T104" s="40" t="s">
        <v>40</v>
      </c>
    </row>
    <row r="105" spans="1:20" ht="38.25" x14ac:dyDescent="0.25">
      <c r="A105" s="33">
        <v>92</v>
      </c>
      <c r="B105" s="35" t="s">
        <v>120</v>
      </c>
      <c r="C105" s="56" t="s">
        <v>197</v>
      </c>
      <c r="D105" s="33" t="s">
        <v>162</v>
      </c>
      <c r="E105" s="35" t="s">
        <v>313</v>
      </c>
      <c r="F105" s="57" t="s">
        <v>216</v>
      </c>
      <c r="G105" s="57" t="s">
        <v>216</v>
      </c>
      <c r="H105" s="38">
        <v>31</v>
      </c>
      <c r="I105" s="38">
        <v>9634</v>
      </c>
      <c r="J105" s="38">
        <v>2</v>
      </c>
      <c r="K105" s="39"/>
      <c r="L105" s="33" t="s">
        <v>312</v>
      </c>
      <c r="M105" s="33"/>
      <c r="N105" s="33" t="s">
        <v>124</v>
      </c>
      <c r="O105" s="63"/>
      <c r="P105" s="33"/>
      <c r="Q105" s="33"/>
      <c r="R105" s="33"/>
      <c r="S105" s="33"/>
      <c r="T105" s="40" t="s">
        <v>40</v>
      </c>
    </row>
    <row r="106" spans="1:20" ht="38.25" x14ac:dyDescent="0.25">
      <c r="A106" s="33">
        <v>93</v>
      </c>
      <c r="B106" s="35" t="s">
        <v>120</v>
      </c>
      <c r="C106" s="56" t="s">
        <v>197</v>
      </c>
      <c r="D106" s="33" t="s">
        <v>162</v>
      </c>
      <c r="E106" s="35" t="s">
        <v>314</v>
      </c>
      <c r="F106" s="57" t="s">
        <v>315</v>
      </c>
      <c r="G106" s="57" t="s">
        <v>315</v>
      </c>
      <c r="H106" s="38">
        <v>31</v>
      </c>
      <c r="I106" s="38">
        <v>9634</v>
      </c>
      <c r="J106" s="38">
        <v>3</v>
      </c>
      <c r="K106" s="39"/>
      <c r="L106" s="33" t="s">
        <v>312</v>
      </c>
      <c r="M106" s="33"/>
      <c r="N106" s="33" t="s">
        <v>124</v>
      </c>
      <c r="O106" s="63"/>
      <c r="P106" s="33"/>
      <c r="Q106" s="33"/>
      <c r="R106" s="33"/>
      <c r="S106" s="33"/>
      <c r="T106" s="40" t="s">
        <v>40</v>
      </c>
    </row>
    <row r="107" spans="1:20" ht="51" x14ac:dyDescent="0.25">
      <c r="A107" s="33">
        <v>94</v>
      </c>
      <c r="B107" s="35" t="s">
        <v>120</v>
      </c>
      <c r="C107" s="56" t="s">
        <v>120</v>
      </c>
      <c r="D107" s="33" t="s">
        <v>51</v>
      </c>
      <c r="E107" s="35" t="s">
        <v>310</v>
      </c>
      <c r="F107" s="57" t="s">
        <v>248</v>
      </c>
      <c r="G107" s="57" t="s">
        <v>248</v>
      </c>
      <c r="H107" s="38">
        <v>32</v>
      </c>
      <c r="I107" s="38">
        <v>9635</v>
      </c>
      <c r="J107" s="38">
        <v>1</v>
      </c>
      <c r="K107" s="39"/>
      <c r="L107" s="33"/>
      <c r="M107" s="33"/>
      <c r="N107" s="33" t="s">
        <v>124</v>
      </c>
      <c r="O107" s="63"/>
      <c r="P107" s="33"/>
      <c r="Q107" s="33"/>
      <c r="R107" s="33"/>
      <c r="S107" s="33"/>
      <c r="T107" s="40" t="s">
        <v>40</v>
      </c>
    </row>
    <row r="108" spans="1:20" ht="51" x14ac:dyDescent="0.25">
      <c r="A108" s="33">
        <v>95</v>
      </c>
      <c r="B108" s="35" t="s">
        <v>120</v>
      </c>
      <c r="C108" s="56" t="s">
        <v>120</v>
      </c>
      <c r="D108" s="33" t="s">
        <v>51</v>
      </c>
      <c r="E108" s="35" t="s">
        <v>310</v>
      </c>
      <c r="F108" s="57" t="s">
        <v>248</v>
      </c>
      <c r="G108" s="57" t="s">
        <v>248</v>
      </c>
      <c r="H108" s="38">
        <v>32</v>
      </c>
      <c r="I108" s="38">
        <v>9635</v>
      </c>
      <c r="J108" s="38">
        <v>2</v>
      </c>
      <c r="K108" s="39"/>
      <c r="L108" s="33"/>
      <c r="M108" s="33"/>
      <c r="N108" s="33" t="s">
        <v>124</v>
      </c>
      <c r="O108" s="63"/>
      <c r="P108" s="33"/>
      <c r="Q108" s="33"/>
      <c r="R108" s="33"/>
      <c r="S108" s="33"/>
      <c r="T108" s="40" t="s">
        <v>40</v>
      </c>
    </row>
    <row r="109" spans="1:20" ht="51" x14ac:dyDescent="0.25">
      <c r="A109" s="33">
        <v>96</v>
      </c>
      <c r="B109" s="35" t="s">
        <v>120</v>
      </c>
      <c r="C109" s="56" t="s">
        <v>120</v>
      </c>
      <c r="D109" s="33" t="s">
        <v>51</v>
      </c>
      <c r="E109" s="35" t="s">
        <v>310</v>
      </c>
      <c r="F109" s="57" t="s">
        <v>237</v>
      </c>
      <c r="G109" s="57" t="s">
        <v>237</v>
      </c>
      <c r="H109" s="38">
        <v>32</v>
      </c>
      <c r="I109" s="38">
        <v>9635</v>
      </c>
      <c r="J109" s="38">
        <v>3</v>
      </c>
      <c r="K109" s="39"/>
      <c r="L109" s="33"/>
      <c r="M109" s="33"/>
      <c r="N109" s="33" t="s">
        <v>124</v>
      </c>
      <c r="O109" s="63"/>
      <c r="P109" s="33"/>
      <c r="Q109" s="33"/>
      <c r="R109" s="33"/>
      <c r="S109" s="33"/>
      <c r="T109" s="40" t="s">
        <v>40</v>
      </c>
    </row>
    <row r="110" spans="1:20" ht="38.25" x14ac:dyDescent="0.25">
      <c r="A110" s="33">
        <v>97</v>
      </c>
      <c r="B110" s="35" t="s">
        <v>120</v>
      </c>
      <c r="C110" s="56" t="s">
        <v>197</v>
      </c>
      <c r="D110" s="33" t="s">
        <v>37</v>
      </c>
      <c r="E110" s="35" t="s">
        <v>203</v>
      </c>
      <c r="F110" s="57" t="s">
        <v>292</v>
      </c>
      <c r="G110" s="57" t="s">
        <v>292</v>
      </c>
      <c r="H110" s="38">
        <v>32</v>
      </c>
      <c r="I110" s="38">
        <v>9635</v>
      </c>
      <c r="J110" s="38">
        <v>6</v>
      </c>
      <c r="K110" s="39"/>
      <c r="L110" s="33"/>
      <c r="M110" s="33"/>
      <c r="N110" s="33" t="s">
        <v>124</v>
      </c>
      <c r="O110" s="63"/>
      <c r="P110" s="33"/>
      <c r="Q110" s="33"/>
      <c r="R110" s="33"/>
      <c r="S110" s="33"/>
      <c r="T110" s="40" t="s">
        <v>40</v>
      </c>
    </row>
    <row r="111" spans="1:20" ht="38.25" x14ac:dyDescent="0.25">
      <c r="A111" s="33">
        <v>98</v>
      </c>
      <c r="B111" s="35" t="s">
        <v>120</v>
      </c>
      <c r="C111" s="56" t="s">
        <v>197</v>
      </c>
      <c r="D111" s="33" t="s">
        <v>162</v>
      </c>
      <c r="E111" s="35" t="s">
        <v>316</v>
      </c>
      <c r="F111" s="57" t="s">
        <v>305</v>
      </c>
      <c r="G111" s="57" t="s">
        <v>305</v>
      </c>
      <c r="H111" s="38">
        <v>32</v>
      </c>
      <c r="I111" s="38">
        <v>9635</v>
      </c>
      <c r="J111" s="38">
        <v>7</v>
      </c>
      <c r="K111" s="39"/>
      <c r="L111" s="33"/>
      <c r="M111" s="33"/>
      <c r="N111" s="33" t="s">
        <v>124</v>
      </c>
      <c r="O111" s="63"/>
      <c r="P111" s="33"/>
      <c r="Q111" s="33"/>
      <c r="R111" s="33"/>
      <c r="S111" s="33"/>
      <c r="T111" s="40" t="s">
        <v>40</v>
      </c>
    </row>
    <row r="112" spans="1:20" ht="51" x14ac:dyDescent="0.25">
      <c r="A112" s="33">
        <v>99</v>
      </c>
      <c r="B112" s="35" t="s">
        <v>120</v>
      </c>
      <c r="C112" s="56" t="s">
        <v>120</v>
      </c>
      <c r="D112" s="33" t="s">
        <v>51</v>
      </c>
      <c r="E112" s="35" t="s">
        <v>317</v>
      </c>
      <c r="F112" s="57" t="s">
        <v>232</v>
      </c>
      <c r="G112" s="57" t="s">
        <v>232</v>
      </c>
      <c r="H112" s="38">
        <v>33</v>
      </c>
      <c r="I112" s="38">
        <v>9636</v>
      </c>
      <c r="J112" s="38">
        <v>1</v>
      </c>
      <c r="K112" s="39"/>
      <c r="L112" s="33"/>
      <c r="M112" s="33"/>
      <c r="N112" s="33" t="s">
        <v>124</v>
      </c>
      <c r="O112" s="63"/>
      <c r="P112" s="33"/>
      <c r="Q112" s="33"/>
      <c r="R112" s="33"/>
      <c r="S112" s="33"/>
      <c r="T112" s="40" t="s">
        <v>40</v>
      </c>
    </row>
    <row r="113" spans="1:20" ht="51" x14ac:dyDescent="0.25">
      <c r="A113" s="33">
        <v>100</v>
      </c>
      <c r="B113" s="35" t="s">
        <v>120</v>
      </c>
      <c r="C113" s="56" t="s">
        <v>120</v>
      </c>
      <c r="D113" s="33" t="s">
        <v>51</v>
      </c>
      <c r="E113" s="35" t="s">
        <v>318</v>
      </c>
      <c r="F113" s="57" t="s">
        <v>269</v>
      </c>
      <c r="G113" s="57" t="s">
        <v>269</v>
      </c>
      <c r="H113" s="38">
        <v>33</v>
      </c>
      <c r="I113" s="38">
        <v>9636</v>
      </c>
      <c r="J113" s="38">
        <v>2</v>
      </c>
      <c r="K113" s="39"/>
      <c r="L113" s="33"/>
      <c r="M113" s="33"/>
      <c r="N113" s="33" t="s">
        <v>124</v>
      </c>
      <c r="O113" s="63"/>
      <c r="P113" s="33"/>
      <c r="Q113" s="33"/>
      <c r="R113" s="33"/>
      <c r="S113" s="33"/>
      <c r="T113" s="40" t="s">
        <v>40</v>
      </c>
    </row>
    <row r="114" spans="1:20" ht="38.25" x14ac:dyDescent="0.25">
      <c r="A114" s="33">
        <v>101</v>
      </c>
      <c r="B114" s="35" t="s">
        <v>120</v>
      </c>
      <c r="C114" s="56" t="s">
        <v>197</v>
      </c>
      <c r="D114" s="33" t="s">
        <v>162</v>
      </c>
      <c r="E114" s="35" t="s">
        <v>319</v>
      </c>
      <c r="F114" s="57" t="s">
        <v>264</v>
      </c>
      <c r="G114" s="61" t="s">
        <v>264</v>
      </c>
      <c r="H114" s="38">
        <v>33</v>
      </c>
      <c r="I114" s="38">
        <v>9636</v>
      </c>
      <c r="J114" s="38">
        <v>6</v>
      </c>
      <c r="K114" s="39"/>
      <c r="L114" s="33"/>
      <c r="M114" s="33"/>
      <c r="N114" s="33" t="s">
        <v>124</v>
      </c>
      <c r="O114" s="63"/>
      <c r="P114" s="33"/>
      <c r="Q114" s="33"/>
      <c r="R114" s="33"/>
      <c r="S114" s="33"/>
      <c r="T114" s="40" t="s">
        <v>40</v>
      </c>
    </row>
    <row r="115" spans="1:20" ht="38.25" x14ac:dyDescent="0.25">
      <c r="A115" s="33">
        <v>102</v>
      </c>
      <c r="B115" s="35" t="s">
        <v>120</v>
      </c>
      <c r="C115" s="56" t="s">
        <v>197</v>
      </c>
      <c r="D115" s="33" t="s">
        <v>162</v>
      </c>
      <c r="E115" s="35" t="s">
        <v>320</v>
      </c>
      <c r="F115" s="57" t="s">
        <v>230</v>
      </c>
      <c r="G115" s="57" t="s">
        <v>230</v>
      </c>
      <c r="H115" s="38">
        <v>33</v>
      </c>
      <c r="I115" s="38">
        <v>9636</v>
      </c>
      <c r="J115" s="38">
        <v>7</v>
      </c>
      <c r="K115" s="39"/>
      <c r="L115" s="33"/>
      <c r="M115" s="33"/>
      <c r="N115" s="33" t="s">
        <v>124</v>
      </c>
      <c r="O115" s="63"/>
      <c r="P115" s="33"/>
      <c r="Q115" s="33"/>
      <c r="R115" s="33"/>
      <c r="S115" s="33"/>
      <c r="T115" s="40" t="s">
        <v>40</v>
      </c>
    </row>
    <row r="116" spans="1:20" ht="51" x14ac:dyDescent="0.25">
      <c r="A116" s="33">
        <v>103</v>
      </c>
      <c r="B116" s="35" t="s">
        <v>120</v>
      </c>
      <c r="C116" s="56" t="s">
        <v>120</v>
      </c>
      <c r="D116" s="33" t="s">
        <v>51</v>
      </c>
      <c r="E116" s="35" t="s">
        <v>321</v>
      </c>
      <c r="F116" s="57" t="s">
        <v>223</v>
      </c>
      <c r="G116" s="57" t="s">
        <v>223</v>
      </c>
      <c r="H116" s="38">
        <v>35</v>
      </c>
      <c r="I116" s="38">
        <v>9638</v>
      </c>
      <c r="J116" s="38">
        <v>1</v>
      </c>
      <c r="K116" s="39"/>
      <c r="L116" s="33" t="s">
        <v>206</v>
      </c>
      <c r="M116" s="33"/>
      <c r="N116" s="33" t="s">
        <v>124</v>
      </c>
      <c r="O116" s="63"/>
      <c r="P116" s="33"/>
      <c r="Q116" s="33"/>
      <c r="R116" s="33"/>
      <c r="S116" s="33"/>
      <c r="T116" s="40" t="s">
        <v>40</v>
      </c>
    </row>
    <row r="117" spans="1:20" ht="51" x14ac:dyDescent="0.25">
      <c r="A117" s="33">
        <v>104</v>
      </c>
      <c r="B117" s="35" t="s">
        <v>120</v>
      </c>
      <c r="C117" s="56" t="s">
        <v>120</v>
      </c>
      <c r="D117" s="33" t="s">
        <v>51</v>
      </c>
      <c r="E117" s="35" t="s">
        <v>322</v>
      </c>
      <c r="F117" s="57" t="s">
        <v>269</v>
      </c>
      <c r="G117" s="57" t="s">
        <v>323</v>
      </c>
      <c r="H117" s="38">
        <v>35</v>
      </c>
      <c r="I117" s="38">
        <v>9638</v>
      </c>
      <c r="J117" s="38">
        <v>4</v>
      </c>
      <c r="K117" s="39"/>
      <c r="L117" s="33" t="s">
        <v>206</v>
      </c>
      <c r="M117" s="33"/>
      <c r="N117" s="33" t="s">
        <v>124</v>
      </c>
      <c r="O117" s="63"/>
      <c r="P117" s="33"/>
      <c r="Q117" s="33"/>
      <c r="R117" s="33"/>
      <c r="S117" s="33"/>
      <c r="T117" s="40" t="s">
        <v>40</v>
      </c>
    </row>
    <row r="118" spans="1:20" ht="38.25" x14ac:dyDescent="0.25">
      <c r="A118" s="33">
        <v>105</v>
      </c>
      <c r="B118" s="35" t="s">
        <v>120</v>
      </c>
      <c r="C118" s="56" t="s">
        <v>197</v>
      </c>
      <c r="D118" s="33" t="s">
        <v>162</v>
      </c>
      <c r="E118" s="35" t="s">
        <v>204</v>
      </c>
      <c r="F118" s="57" t="s">
        <v>205</v>
      </c>
      <c r="G118" s="57" t="s">
        <v>205</v>
      </c>
      <c r="H118" s="38">
        <v>45</v>
      </c>
      <c r="I118" s="38">
        <v>9648</v>
      </c>
      <c r="J118" s="38">
        <v>2</v>
      </c>
      <c r="K118" s="39"/>
      <c r="L118" s="33" t="s">
        <v>206</v>
      </c>
      <c r="M118" s="33"/>
      <c r="N118" s="33" t="s">
        <v>124</v>
      </c>
      <c r="O118" s="118" t="s">
        <v>207</v>
      </c>
      <c r="P118" s="33"/>
      <c r="Q118" s="33"/>
      <c r="R118" s="33"/>
      <c r="S118" s="33"/>
      <c r="T118" s="40" t="s">
        <v>40</v>
      </c>
    </row>
    <row r="119" spans="1:20" ht="38.25" x14ac:dyDescent="0.25">
      <c r="A119" s="33">
        <v>106</v>
      </c>
      <c r="B119" s="35" t="s">
        <v>120</v>
      </c>
      <c r="C119" s="56" t="s">
        <v>197</v>
      </c>
      <c r="D119" s="33" t="s">
        <v>37</v>
      </c>
      <c r="E119" s="35" t="s">
        <v>324</v>
      </c>
      <c r="F119" s="57" t="s">
        <v>315</v>
      </c>
      <c r="G119" s="57" t="s">
        <v>315</v>
      </c>
      <c r="H119" s="38">
        <v>48</v>
      </c>
      <c r="I119" s="38">
        <v>9651</v>
      </c>
      <c r="J119" s="38">
        <v>2</v>
      </c>
      <c r="K119" s="39"/>
      <c r="L119" s="33" t="s">
        <v>206</v>
      </c>
      <c r="M119" s="33"/>
      <c r="N119" s="33" t="s">
        <v>124</v>
      </c>
      <c r="O119" s="118" t="s">
        <v>207</v>
      </c>
      <c r="P119" s="33"/>
      <c r="Q119" s="33"/>
      <c r="R119" s="33"/>
      <c r="S119" s="33"/>
      <c r="T119" s="40" t="s">
        <v>40</v>
      </c>
    </row>
  </sheetData>
  <mergeCells count="18">
    <mergeCell ref="A8:D8"/>
    <mergeCell ref="A3:O3"/>
    <mergeCell ref="A4:O4"/>
    <mergeCell ref="A6:D6"/>
    <mergeCell ref="A7:D7"/>
    <mergeCell ref="J7:N7"/>
    <mergeCell ref="P12:S12"/>
    <mergeCell ref="A9:D9"/>
    <mergeCell ref="A10:D10"/>
    <mergeCell ref="A12:A13"/>
    <mergeCell ref="B12:B13"/>
    <mergeCell ref="C12:C13"/>
    <mergeCell ref="D12:D13"/>
    <mergeCell ref="E12:E13"/>
    <mergeCell ref="F12:G12"/>
    <mergeCell ref="H12:M12"/>
    <mergeCell ref="N12:N13"/>
    <mergeCell ref="O12:O13"/>
  </mergeCells>
  <pageMargins left="0.70866141732283472" right="0.70866141732283472" top="0.74803149606299213" bottom="0.74803149606299213" header="0.31496062992125984" footer="0.31496062992125984"/>
  <pageSetup scale="54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"/>
  <sheetViews>
    <sheetView view="pageBreakPreview" zoomScale="60" zoomScaleNormal="100" workbookViewId="0">
      <selection activeCell="K13" sqref="A1:K13"/>
    </sheetView>
  </sheetViews>
  <sheetFormatPr baseColWidth="10" defaultRowHeight="15" x14ac:dyDescent="0.25"/>
  <cols>
    <col min="1" max="1" width="10.42578125" bestFit="1" customWidth="1"/>
    <col min="2" max="2" width="19" customWidth="1"/>
    <col min="3" max="3" width="56.85546875" customWidth="1"/>
    <col min="4" max="4" width="12.85546875" customWidth="1"/>
    <col min="5" max="5" width="14" customWidth="1"/>
    <col min="6" max="6" width="6.42578125" customWidth="1"/>
    <col min="7" max="7" width="10.28515625" customWidth="1"/>
    <col min="8" max="8" width="11.5703125" customWidth="1"/>
    <col min="9" max="9" width="10.28515625" customWidth="1"/>
    <col min="10" max="10" width="14.140625" customWidth="1"/>
    <col min="11" max="11" width="21.5703125" customWidth="1"/>
    <col min="12" max="12" width="8.5703125" customWidth="1"/>
    <col min="13" max="13" width="7.42578125" customWidth="1"/>
    <col min="14" max="14" width="5.7109375" customWidth="1"/>
    <col min="15" max="15" width="14.5703125" customWidth="1"/>
  </cols>
  <sheetData>
    <row r="1" spans="1:15" x14ac:dyDescent="0.25">
      <c r="A1" s="119"/>
      <c r="B1" s="119"/>
      <c r="C1" s="120"/>
      <c r="D1" s="121"/>
      <c r="E1" s="120"/>
      <c r="F1" s="122"/>
      <c r="G1" s="123"/>
      <c r="H1" s="123"/>
      <c r="I1" s="123"/>
      <c r="J1" s="120"/>
      <c r="K1" s="124"/>
    </row>
    <row r="2" spans="1:15" ht="15.75" x14ac:dyDescent="0.25">
      <c r="A2" s="222" t="s">
        <v>0</v>
      </c>
      <c r="B2" s="222"/>
      <c r="C2" s="222"/>
      <c r="D2" s="222"/>
      <c r="E2" s="222"/>
      <c r="F2" s="222"/>
      <c r="G2" s="222"/>
      <c r="H2" s="222"/>
      <c r="I2" s="222"/>
      <c r="J2" s="222"/>
      <c r="K2" s="222"/>
      <c r="L2" s="125"/>
      <c r="M2" s="125"/>
      <c r="N2" s="125"/>
      <c r="O2" s="125"/>
    </row>
    <row r="3" spans="1:15" ht="15.75" x14ac:dyDescent="0.25">
      <c r="A3" s="222" t="s">
        <v>89</v>
      </c>
      <c r="B3" s="222"/>
      <c r="C3" s="222"/>
      <c r="D3" s="222"/>
      <c r="E3" s="222"/>
      <c r="F3" s="222"/>
      <c r="G3" s="222"/>
      <c r="H3" s="222"/>
      <c r="I3" s="222"/>
      <c r="J3" s="222"/>
      <c r="K3" s="222"/>
      <c r="L3" s="125"/>
    </row>
    <row r="4" spans="1:15" x14ac:dyDescent="0.25">
      <c r="B4" s="119"/>
      <c r="C4" s="120"/>
      <c r="D4" s="121"/>
      <c r="E4" s="120"/>
      <c r="F4" s="122"/>
      <c r="G4" s="123"/>
      <c r="H4" s="123"/>
      <c r="I4" s="123"/>
      <c r="J4" s="120"/>
      <c r="K4" s="120"/>
      <c r="L4" s="125"/>
    </row>
    <row r="5" spans="1:15" x14ac:dyDescent="0.25">
      <c r="A5" s="219"/>
      <c r="B5" s="219"/>
      <c r="C5" s="126"/>
      <c r="D5" s="121"/>
      <c r="E5" s="120"/>
      <c r="F5" s="122"/>
      <c r="G5" s="120"/>
      <c r="H5" s="120"/>
      <c r="I5" s="120"/>
      <c r="J5" s="1"/>
      <c r="K5" s="6" t="s">
        <v>2</v>
      </c>
      <c r="L5" s="125"/>
    </row>
    <row r="6" spans="1:15" x14ac:dyDescent="0.25">
      <c r="A6" s="219" t="s">
        <v>3</v>
      </c>
      <c r="B6" s="219"/>
      <c r="C6" s="127" t="s">
        <v>0</v>
      </c>
      <c r="D6" s="121"/>
      <c r="E6" s="120"/>
      <c r="F6" s="122"/>
      <c r="G6" s="223" t="s">
        <v>4</v>
      </c>
      <c r="H6" s="224"/>
      <c r="I6" s="224"/>
      <c r="J6" s="225"/>
      <c r="K6" s="18"/>
      <c r="L6" s="125"/>
    </row>
    <row r="7" spans="1:15" x14ac:dyDescent="0.25">
      <c r="A7" s="219" t="s">
        <v>5</v>
      </c>
      <c r="B7" s="219"/>
      <c r="C7" s="128"/>
      <c r="D7" s="121"/>
      <c r="E7" s="120"/>
      <c r="F7" s="122"/>
      <c r="G7" s="129" t="s">
        <v>7</v>
      </c>
      <c r="H7" s="129" t="s">
        <v>8</v>
      </c>
      <c r="I7" s="129" t="s">
        <v>9</v>
      </c>
      <c r="J7" s="129" t="s">
        <v>10</v>
      </c>
      <c r="K7" s="130"/>
      <c r="L7" s="125"/>
    </row>
    <row r="8" spans="1:15" x14ac:dyDescent="0.25">
      <c r="A8" s="219" t="s">
        <v>11</v>
      </c>
      <c r="B8" s="219"/>
      <c r="C8" s="128" t="s">
        <v>325</v>
      </c>
      <c r="D8" s="121"/>
      <c r="E8" s="120"/>
      <c r="F8" s="122"/>
      <c r="G8" s="129">
        <v>2307</v>
      </c>
      <c r="H8" s="129">
        <v>10</v>
      </c>
      <c r="I8" s="129">
        <v>12</v>
      </c>
      <c r="J8" s="131"/>
      <c r="K8" s="18"/>
      <c r="L8" s="125"/>
    </row>
    <row r="9" spans="1:15" x14ac:dyDescent="0.25">
      <c r="A9" s="220" t="s">
        <v>13</v>
      </c>
      <c r="B9" s="220"/>
      <c r="C9" s="132" t="s">
        <v>326</v>
      </c>
      <c r="D9" s="133"/>
      <c r="E9" s="134"/>
      <c r="F9" s="135"/>
      <c r="G9" s="136" t="s">
        <v>15</v>
      </c>
      <c r="H9" s="136"/>
      <c r="I9" s="136"/>
      <c r="J9" s="136"/>
      <c r="K9" s="6"/>
    </row>
    <row r="10" spans="1:15" x14ac:dyDescent="0.25">
      <c r="A10" s="1"/>
      <c r="B10" s="1"/>
      <c r="C10" s="2"/>
      <c r="D10" s="4"/>
      <c r="E10" s="4"/>
      <c r="F10" s="5"/>
      <c r="G10" s="5"/>
      <c r="H10" s="5"/>
      <c r="I10" s="5"/>
      <c r="J10" s="1"/>
      <c r="K10" s="6"/>
      <c r="L10" s="1"/>
      <c r="M10" s="1"/>
      <c r="N10" s="1"/>
      <c r="O10" s="1"/>
    </row>
    <row r="11" spans="1:15" x14ac:dyDescent="0.25">
      <c r="A11" s="193" t="s">
        <v>16</v>
      </c>
      <c r="B11" s="193" t="s">
        <v>19</v>
      </c>
      <c r="C11" s="193" t="s">
        <v>20</v>
      </c>
      <c r="D11" s="221" t="s">
        <v>21</v>
      </c>
      <c r="E11" s="221"/>
      <c r="F11" s="193" t="s">
        <v>22</v>
      </c>
      <c r="G11" s="193"/>
      <c r="H11" s="193"/>
      <c r="I11" s="193"/>
      <c r="J11" s="193" t="s">
        <v>23</v>
      </c>
      <c r="K11" s="193" t="s">
        <v>24</v>
      </c>
      <c r="L11" s="193" t="s">
        <v>25</v>
      </c>
      <c r="M11" s="193"/>
      <c r="N11" s="193"/>
      <c r="O11" s="193"/>
    </row>
    <row r="12" spans="1:15" x14ac:dyDescent="0.25">
      <c r="A12" s="193"/>
      <c r="B12" s="193"/>
      <c r="C12" s="193"/>
      <c r="D12" s="29" t="s">
        <v>26</v>
      </c>
      <c r="E12" s="29" t="s">
        <v>27</v>
      </c>
      <c r="F12" s="30" t="s">
        <v>28</v>
      </c>
      <c r="G12" s="30" t="s">
        <v>29</v>
      </c>
      <c r="H12" s="30" t="s">
        <v>31</v>
      </c>
      <c r="I12" s="30" t="s">
        <v>32</v>
      </c>
      <c r="J12" s="193"/>
      <c r="K12" s="193"/>
      <c r="L12" s="30" t="s">
        <v>33</v>
      </c>
      <c r="M12" s="30" t="s">
        <v>34</v>
      </c>
      <c r="N12" s="30" t="s">
        <v>35</v>
      </c>
      <c r="O12" s="30" t="s">
        <v>36</v>
      </c>
    </row>
    <row r="13" spans="1:15" x14ac:dyDescent="0.25">
      <c r="A13" s="33">
        <v>1</v>
      </c>
      <c r="B13" s="137" t="s">
        <v>51</v>
      </c>
      <c r="C13" s="35" t="s">
        <v>327</v>
      </c>
      <c r="D13" s="60">
        <v>2000</v>
      </c>
      <c r="E13" s="60">
        <v>2008</v>
      </c>
      <c r="F13" s="33">
        <v>1262</v>
      </c>
      <c r="G13" s="33">
        <v>4</v>
      </c>
      <c r="H13" s="33" t="s">
        <v>328</v>
      </c>
      <c r="I13" s="33"/>
      <c r="J13" s="33" t="s">
        <v>329</v>
      </c>
      <c r="K13" s="33"/>
      <c r="L13" s="138">
        <v>1</v>
      </c>
      <c r="M13" s="138">
        <v>6</v>
      </c>
      <c r="N13" s="138">
        <v>4</v>
      </c>
      <c r="O13" s="138">
        <v>2</v>
      </c>
    </row>
  </sheetData>
  <mergeCells count="16">
    <mergeCell ref="A7:B7"/>
    <mergeCell ref="A2:K2"/>
    <mergeCell ref="A3:K3"/>
    <mergeCell ref="A5:B5"/>
    <mergeCell ref="A6:B6"/>
    <mergeCell ref="G6:J6"/>
    <mergeCell ref="F11:I11"/>
    <mergeCell ref="J11:J12"/>
    <mergeCell ref="K11:K12"/>
    <mergeCell ref="L11:O11"/>
    <mergeCell ref="A8:B8"/>
    <mergeCell ref="A9:B9"/>
    <mergeCell ref="A11:A12"/>
    <mergeCell ref="B11:B12"/>
    <mergeCell ref="C11:C12"/>
    <mergeCell ref="D11:E11"/>
  </mergeCells>
  <pageMargins left="0.70866141732283472" right="0.70866141732283472" top="0.74803149606299213" bottom="0.74803149606299213" header="0.31496062992125984" footer="0.31496062992125984"/>
  <pageSetup scale="65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"/>
  <sheetViews>
    <sheetView view="pageBreakPreview" zoomScale="60" zoomScaleNormal="85" workbookViewId="0">
      <selection activeCell="K18" sqref="A1:K18"/>
    </sheetView>
  </sheetViews>
  <sheetFormatPr baseColWidth="10" defaultRowHeight="15" x14ac:dyDescent="0.25"/>
  <cols>
    <col min="2" max="2" width="13.85546875" customWidth="1"/>
    <col min="3" max="3" width="34.42578125" customWidth="1"/>
    <col min="4" max="4" width="15.28515625" customWidth="1"/>
    <col min="5" max="5" width="14.5703125" customWidth="1"/>
  </cols>
  <sheetData>
    <row r="1" spans="1:15" x14ac:dyDescent="0.25">
      <c r="A1" s="119"/>
      <c r="B1" s="119"/>
      <c r="C1" s="120"/>
      <c r="D1" s="121"/>
      <c r="E1" s="120"/>
      <c r="F1" s="122"/>
      <c r="G1" s="123"/>
      <c r="H1" s="123"/>
      <c r="I1" s="123"/>
      <c r="J1" s="120"/>
      <c r="K1" s="124"/>
    </row>
    <row r="2" spans="1:15" ht="15.75" x14ac:dyDescent="0.25">
      <c r="A2" s="222" t="s">
        <v>0</v>
      </c>
      <c r="B2" s="222"/>
      <c r="C2" s="222"/>
      <c r="D2" s="222"/>
      <c r="E2" s="222"/>
      <c r="F2" s="222"/>
      <c r="G2" s="222"/>
      <c r="H2" s="222"/>
      <c r="I2" s="222"/>
      <c r="J2" s="222"/>
      <c r="K2" s="222"/>
      <c r="L2" s="125"/>
      <c r="M2" s="125"/>
      <c r="N2" s="125"/>
      <c r="O2" s="125"/>
    </row>
    <row r="3" spans="1:15" ht="15.75" x14ac:dyDescent="0.25">
      <c r="A3" s="222" t="s">
        <v>89</v>
      </c>
      <c r="B3" s="222"/>
      <c r="C3" s="222"/>
      <c r="D3" s="222"/>
      <c r="E3" s="222"/>
      <c r="F3" s="222"/>
      <c r="G3" s="222"/>
      <c r="H3" s="222"/>
      <c r="I3" s="222"/>
      <c r="J3" s="222"/>
      <c r="K3" s="222"/>
      <c r="L3" s="125"/>
    </row>
    <row r="4" spans="1:15" x14ac:dyDescent="0.25">
      <c r="B4" s="119"/>
      <c r="C4" s="120"/>
      <c r="D4" s="121"/>
      <c r="E4" s="120"/>
      <c r="F4" s="122"/>
      <c r="G4" s="123"/>
      <c r="H4" s="123"/>
      <c r="I4" s="123"/>
      <c r="J4" s="120"/>
      <c r="K4" s="120"/>
      <c r="L4" s="125"/>
    </row>
    <row r="5" spans="1:15" ht="25.5" x14ac:dyDescent="0.25">
      <c r="A5" s="219"/>
      <c r="B5" s="219"/>
      <c r="C5" s="126"/>
      <c r="D5" s="121"/>
      <c r="E5" s="120"/>
      <c r="F5" s="122"/>
      <c r="G5" s="120"/>
      <c r="H5" s="120"/>
      <c r="I5" s="120"/>
      <c r="J5" s="6"/>
      <c r="K5" s="6" t="s">
        <v>2</v>
      </c>
      <c r="L5" s="125"/>
    </row>
    <row r="6" spans="1:15" x14ac:dyDescent="0.25">
      <c r="A6" s="219" t="s">
        <v>3</v>
      </c>
      <c r="B6" s="219"/>
      <c r="C6" s="127" t="s">
        <v>0</v>
      </c>
      <c r="D6" s="121"/>
      <c r="E6" s="120"/>
      <c r="F6" s="122"/>
      <c r="G6" s="223" t="s">
        <v>4</v>
      </c>
      <c r="H6" s="224"/>
      <c r="I6" s="224"/>
      <c r="J6" s="225"/>
      <c r="K6" s="18"/>
      <c r="L6" s="125"/>
    </row>
    <row r="7" spans="1:15" x14ac:dyDescent="0.25">
      <c r="A7" s="219" t="s">
        <v>5</v>
      </c>
      <c r="B7" s="219"/>
      <c r="C7" s="128"/>
      <c r="D7" s="121"/>
      <c r="E7" s="120"/>
      <c r="F7" s="122"/>
      <c r="G7" s="129" t="s">
        <v>7</v>
      </c>
      <c r="H7" s="129" t="s">
        <v>8</v>
      </c>
      <c r="I7" s="129" t="s">
        <v>330</v>
      </c>
      <c r="J7" s="129" t="s">
        <v>10</v>
      </c>
      <c r="K7" s="130"/>
      <c r="L7" s="125"/>
    </row>
    <row r="8" spans="1:15" x14ac:dyDescent="0.25">
      <c r="A8" s="219" t="s">
        <v>11</v>
      </c>
      <c r="B8" s="219"/>
      <c r="C8" s="128"/>
      <c r="D8" s="121"/>
      <c r="E8" s="120"/>
      <c r="F8" s="122"/>
      <c r="G8" s="129"/>
      <c r="H8" s="129"/>
      <c r="I8" s="129"/>
      <c r="J8" s="131"/>
      <c r="K8" s="18"/>
      <c r="L8" s="125"/>
    </row>
    <row r="9" spans="1:15" x14ac:dyDescent="0.25">
      <c r="A9" s="220" t="s">
        <v>13</v>
      </c>
      <c r="B9" s="220"/>
      <c r="C9" s="132" t="s">
        <v>326</v>
      </c>
      <c r="D9" s="133"/>
      <c r="E9" s="134"/>
      <c r="F9" s="135"/>
      <c r="G9" s="136" t="s">
        <v>15</v>
      </c>
      <c r="H9" s="136"/>
      <c r="I9" s="136"/>
      <c r="J9" s="136"/>
      <c r="K9" s="6"/>
    </row>
    <row r="10" spans="1:15" x14ac:dyDescent="0.25">
      <c r="A10" s="1"/>
      <c r="B10" s="1"/>
      <c r="C10" s="2"/>
      <c r="D10" s="4"/>
      <c r="E10" s="4"/>
      <c r="F10" s="117"/>
      <c r="G10" s="117"/>
      <c r="H10" s="5"/>
      <c r="I10" s="5"/>
      <c r="J10" s="6"/>
      <c r="K10" s="6"/>
      <c r="L10" s="1"/>
      <c r="M10" s="1"/>
      <c r="N10" s="1"/>
      <c r="O10" s="1"/>
    </row>
    <row r="11" spans="1:15" x14ac:dyDescent="0.25">
      <c r="A11" s="193" t="s">
        <v>16</v>
      </c>
      <c r="B11" s="193" t="s">
        <v>19</v>
      </c>
      <c r="C11" s="193" t="s">
        <v>20</v>
      </c>
      <c r="D11" s="197" t="s">
        <v>21</v>
      </c>
      <c r="E11" s="198"/>
      <c r="F11" s="193" t="s">
        <v>22</v>
      </c>
      <c r="G11" s="193"/>
      <c r="H11" s="193"/>
      <c r="I11" s="193"/>
      <c r="J11" s="193" t="s">
        <v>23</v>
      </c>
      <c r="K11" s="193" t="s">
        <v>24</v>
      </c>
      <c r="L11" s="193" t="s">
        <v>25</v>
      </c>
      <c r="M11" s="193"/>
      <c r="N11" s="193"/>
      <c r="O11" s="193"/>
    </row>
    <row r="12" spans="1:15" x14ac:dyDescent="0.25">
      <c r="A12" s="193"/>
      <c r="B12" s="193"/>
      <c r="C12" s="193"/>
      <c r="D12" s="29" t="s">
        <v>26</v>
      </c>
      <c r="E12" s="29" t="s">
        <v>27</v>
      </c>
      <c r="F12" s="30" t="s">
        <v>28</v>
      </c>
      <c r="G12" s="30" t="s">
        <v>29</v>
      </c>
      <c r="H12" s="30" t="s">
        <v>31</v>
      </c>
      <c r="I12" s="31" t="s">
        <v>32</v>
      </c>
      <c r="J12" s="193"/>
      <c r="K12" s="193"/>
      <c r="L12" s="30" t="s">
        <v>33</v>
      </c>
      <c r="M12" s="30" t="s">
        <v>34</v>
      </c>
      <c r="N12" s="30" t="s">
        <v>35</v>
      </c>
      <c r="O12" s="30" t="s">
        <v>36</v>
      </c>
    </row>
    <row r="13" spans="1:15" ht="28.5" x14ac:dyDescent="0.25">
      <c r="A13" s="86">
        <v>1</v>
      </c>
      <c r="B13" s="81" t="s">
        <v>51</v>
      </c>
      <c r="C13" s="139" t="s">
        <v>331</v>
      </c>
      <c r="D13" s="140">
        <v>2000</v>
      </c>
      <c r="E13" s="140">
        <v>2001</v>
      </c>
      <c r="F13" s="141">
        <v>1956</v>
      </c>
      <c r="G13" s="141">
        <v>10</v>
      </c>
      <c r="H13" s="86"/>
      <c r="I13" s="142"/>
      <c r="J13" s="84" t="s">
        <v>329</v>
      </c>
      <c r="K13" s="143"/>
      <c r="L13" s="144">
        <v>2</v>
      </c>
      <c r="M13" s="144">
        <v>3</v>
      </c>
      <c r="N13" s="144">
        <v>2</v>
      </c>
      <c r="O13" s="144">
        <v>24</v>
      </c>
    </row>
    <row r="14" spans="1:15" ht="29.25" x14ac:dyDescent="0.25">
      <c r="A14" s="86">
        <v>2</v>
      </c>
      <c r="B14" s="81" t="s">
        <v>61</v>
      </c>
      <c r="C14" s="139" t="s">
        <v>332</v>
      </c>
      <c r="D14" s="140">
        <v>2009</v>
      </c>
      <c r="E14" s="140">
        <v>2009</v>
      </c>
      <c r="F14" s="141">
        <v>2175</v>
      </c>
      <c r="G14" s="141">
        <v>5</v>
      </c>
      <c r="H14" s="86"/>
      <c r="I14" s="142"/>
      <c r="J14" s="84"/>
      <c r="K14" s="143"/>
      <c r="L14" s="144">
        <v>2</v>
      </c>
      <c r="M14" s="144">
        <v>4</v>
      </c>
      <c r="N14" s="144">
        <v>1</v>
      </c>
      <c r="O14" s="144">
        <v>33</v>
      </c>
    </row>
    <row r="15" spans="1:15" x14ac:dyDescent="0.25">
      <c r="A15" s="86">
        <v>3</v>
      </c>
      <c r="B15" s="81" t="s">
        <v>333</v>
      </c>
      <c r="C15" s="139" t="s">
        <v>334</v>
      </c>
      <c r="D15" s="140">
        <v>2005</v>
      </c>
      <c r="E15" s="140">
        <v>2005</v>
      </c>
      <c r="F15" s="141">
        <v>2186</v>
      </c>
      <c r="G15" s="141">
        <v>2</v>
      </c>
      <c r="H15" s="86"/>
      <c r="I15" s="142"/>
      <c r="J15" s="84" t="s">
        <v>329</v>
      </c>
      <c r="K15" s="143"/>
      <c r="L15" s="144">
        <v>2</v>
      </c>
      <c r="M15" s="144">
        <v>5</v>
      </c>
      <c r="N15" s="144">
        <v>4</v>
      </c>
      <c r="O15" s="144">
        <v>2</v>
      </c>
    </row>
    <row r="16" spans="1:15" ht="29.25" x14ac:dyDescent="0.25">
      <c r="A16" s="86">
        <v>4</v>
      </c>
      <c r="B16" s="81" t="s">
        <v>61</v>
      </c>
      <c r="C16" s="139" t="s">
        <v>335</v>
      </c>
      <c r="D16" s="140">
        <v>2005</v>
      </c>
      <c r="E16" s="140">
        <v>2005</v>
      </c>
      <c r="F16" s="141">
        <v>2186</v>
      </c>
      <c r="G16" s="141">
        <v>12</v>
      </c>
      <c r="H16" s="86"/>
      <c r="I16" s="142"/>
      <c r="J16" s="86">
        <v>60</v>
      </c>
      <c r="K16" s="143"/>
      <c r="L16" s="144">
        <v>2</v>
      </c>
      <c r="M16" s="144">
        <v>5</v>
      </c>
      <c r="N16" s="144">
        <v>4</v>
      </c>
      <c r="O16" s="144">
        <v>2</v>
      </c>
    </row>
    <row r="17" spans="1:15" ht="29.25" x14ac:dyDescent="0.25">
      <c r="A17" s="86">
        <v>5</v>
      </c>
      <c r="B17" s="81" t="s">
        <v>51</v>
      </c>
      <c r="C17" s="139" t="s">
        <v>336</v>
      </c>
      <c r="D17" s="140">
        <v>10259</v>
      </c>
      <c r="E17" s="140">
        <v>10259</v>
      </c>
      <c r="F17" s="141">
        <v>1947</v>
      </c>
      <c r="G17" s="141">
        <v>13</v>
      </c>
      <c r="H17" s="86"/>
      <c r="I17" s="142"/>
      <c r="J17" s="84" t="s">
        <v>329</v>
      </c>
      <c r="K17" s="143"/>
      <c r="L17" s="144">
        <v>2</v>
      </c>
      <c r="M17" s="144">
        <v>3</v>
      </c>
      <c r="N17" s="144">
        <v>2</v>
      </c>
      <c r="O17" s="144">
        <f t="shared" ref="O17" si="0">+F17-1932</f>
        <v>15</v>
      </c>
    </row>
    <row r="18" spans="1:15" ht="43.5" x14ac:dyDescent="0.25">
      <c r="A18" s="86">
        <v>6</v>
      </c>
      <c r="B18" s="81" t="s">
        <v>51</v>
      </c>
      <c r="C18" s="139" t="s">
        <v>337</v>
      </c>
      <c r="D18" s="145">
        <v>1942</v>
      </c>
      <c r="E18" s="145">
        <v>1944</v>
      </c>
      <c r="F18" s="141">
        <v>1919</v>
      </c>
      <c r="G18" s="141">
        <v>1</v>
      </c>
      <c r="H18" s="86"/>
      <c r="I18" s="142"/>
      <c r="J18" s="84" t="s">
        <v>329</v>
      </c>
      <c r="K18" s="143"/>
      <c r="L18" s="144">
        <v>2</v>
      </c>
      <c r="M18" s="144">
        <v>3</v>
      </c>
      <c r="N18" s="144">
        <v>3</v>
      </c>
      <c r="O18" s="144">
        <f t="shared" ref="O18" si="1">+F18-1890</f>
        <v>29</v>
      </c>
    </row>
  </sheetData>
  <mergeCells count="16">
    <mergeCell ref="A7:B7"/>
    <mergeCell ref="A2:K2"/>
    <mergeCell ref="A3:K3"/>
    <mergeCell ref="A5:B5"/>
    <mergeCell ref="A6:B6"/>
    <mergeCell ref="G6:J6"/>
    <mergeCell ref="F11:I11"/>
    <mergeCell ref="J11:J12"/>
    <mergeCell ref="K11:K12"/>
    <mergeCell ref="L11:O11"/>
    <mergeCell ref="A8:B8"/>
    <mergeCell ref="A9:B9"/>
    <mergeCell ref="A11:A12"/>
    <mergeCell ref="B11:B12"/>
    <mergeCell ref="C11:C12"/>
    <mergeCell ref="D11:E11"/>
  </mergeCells>
  <pageMargins left="0.70866141732283472" right="0.70866141732283472" top="0.74803149606299213" bottom="0.74803149606299213" header="0.31496062992125984" footer="0.31496062992125984"/>
  <pageSetup scale="77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9"/>
  <sheetViews>
    <sheetView view="pageBreakPreview" zoomScale="60" zoomScaleNormal="100" workbookViewId="0">
      <selection activeCell="I39" sqref="I39"/>
    </sheetView>
  </sheetViews>
  <sheetFormatPr baseColWidth="10" defaultRowHeight="15" x14ac:dyDescent="0.25"/>
  <cols>
    <col min="2" max="2" width="17.5703125" customWidth="1"/>
    <col min="3" max="3" width="34.140625" customWidth="1"/>
  </cols>
  <sheetData>
    <row r="1" spans="1:15" x14ac:dyDescent="0.25">
      <c r="A1" s="1"/>
      <c r="B1" s="1"/>
      <c r="C1" s="2"/>
      <c r="D1" s="4"/>
      <c r="E1" s="4"/>
      <c r="F1" s="5"/>
      <c r="G1" s="5"/>
      <c r="H1" s="117"/>
      <c r="I1" s="5"/>
      <c r="J1" s="1"/>
      <c r="K1" s="6"/>
      <c r="L1" s="1"/>
      <c r="M1" s="1"/>
      <c r="N1" s="1"/>
      <c r="O1" s="1"/>
    </row>
    <row r="2" spans="1:15" x14ac:dyDescent="0.25">
      <c r="A2" s="41"/>
      <c r="B2" s="41"/>
      <c r="C2" s="43"/>
      <c r="D2" s="10"/>
      <c r="E2" s="11"/>
      <c r="F2" s="11"/>
      <c r="G2" s="45"/>
      <c r="H2" s="45"/>
      <c r="I2" s="45"/>
      <c r="J2" s="43"/>
      <c r="K2" s="47"/>
      <c r="L2" s="46"/>
      <c r="M2" s="46"/>
      <c r="N2" s="46"/>
      <c r="O2" s="46"/>
    </row>
    <row r="3" spans="1:15" x14ac:dyDescent="0.25">
      <c r="A3" s="217" t="s">
        <v>0</v>
      </c>
      <c r="B3" s="217"/>
      <c r="C3" s="217"/>
      <c r="D3" s="217"/>
      <c r="E3" s="217"/>
      <c r="F3" s="217"/>
      <c r="G3" s="217"/>
      <c r="H3" s="217"/>
      <c r="I3" s="217"/>
      <c r="J3" s="217"/>
      <c r="K3" s="217"/>
      <c r="L3" s="14"/>
      <c r="M3" s="14"/>
      <c r="N3" s="14"/>
      <c r="O3" s="14"/>
    </row>
    <row r="4" spans="1:15" x14ac:dyDescent="0.25">
      <c r="A4" s="217" t="s">
        <v>89</v>
      </c>
      <c r="B4" s="217"/>
      <c r="C4" s="217"/>
      <c r="D4" s="217"/>
      <c r="E4" s="217"/>
      <c r="F4" s="217"/>
      <c r="G4" s="217"/>
      <c r="H4" s="217"/>
      <c r="I4" s="217"/>
      <c r="J4" s="217"/>
      <c r="K4" s="217"/>
      <c r="L4" s="14"/>
      <c r="M4" s="46"/>
      <c r="N4" s="46"/>
      <c r="O4" s="46"/>
    </row>
    <row r="5" spans="1:15" x14ac:dyDescent="0.25">
      <c r="A5" s="46"/>
      <c r="B5" s="41"/>
      <c r="C5" s="43"/>
      <c r="D5" s="10"/>
      <c r="E5" s="11"/>
      <c r="F5" s="11"/>
      <c r="G5" s="45"/>
      <c r="H5" s="45"/>
      <c r="I5" s="45"/>
      <c r="J5" s="43"/>
      <c r="K5" s="43"/>
      <c r="L5" s="14"/>
      <c r="M5" s="46"/>
      <c r="N5" s="46"/>
      <c r="O5" s="46"/>
    </row>
    <row r="6" spans="1:15" ht="25.5" x14ac:dyDescent="0.25">
      <c r="A6" s="218"/>
      <c r="B6" s="218"/>
      <c r="C6" s="51"/>
      <c r="D6" s="10"/>
      <c r="E6" s="11"/>
      <c r="F6" s="11"/>
      <c r="G6" s="43"/>
      <c r="H6" s="43"/>
      <c r="I6" s="43"/>
      <c r="J6" s="1"/>
      <c r="K6" s="6" t="s">
        <v>2</v>
      </c>
      <c r="L6" s="14"/>
      <c r="M6" s="46"/>
      <c r="N6" s="46"/>
      <c r="O6" s="46"/>
    </row>
    <row r="7" spans="1:15" x14ac:dyDescent="0.25">
      <c r="A7" s="218" t="s">
        <v>3</v>
      </c>
      <c r="B7" s="218"/>
      <c r="C7" s="146" t="s">
        <v>0</v>
      </c>
      <c r="D7" s="10"/>
      <c r="E7" s="11"/>
      <c r="F7" s="11"/>
      <c r="G7" s="227" t="s">
        <v>4</v>
      </c>
      <c r="H7" s="228"/>
      <c r="I7" s="228"/>
      <c r="J7" s="229"/>
      <c r="K7" s="18"/>
      <c r="L7" s="14"/>
      <c r="M7" s="46"/>
      <c r="N7" s="46"/>
      <c r="O7" s="46"/>
    </row>
    <row r="8" spans="1:15" x14ac:dyDescent="0.25">
      <c r="A8" s="218"/>
      <c r="B8" s="218"/>
      <c r="C8" s="147"/>
      <c r="D8" s="10"/>
      <c r="E8" s="11"/>
      <c r="F8" s="11"/>
      <c r="G8" s="148" t="s">
        <v>7</v>
      </c>
      <c r="H8" s="148" t="s">
        <v>8</v>
      </c>
      <c r="I8" s="148" t="s">
        <v>330</v>
      </c>
      <c r="J8" s="148" t="s">
        <v>10</v>
      </c>
      <c r="K8" s="149"/>
      <c r="L8" s="14"/>
      <c r="M8" s="46"/>
      <c r="N8" s="46"/>
      <c r="O8" s="46"/>
    </row>
    <row r="9" spans="1:15" x14ac:dyDescent="0.25">
      <c r="A9" s="218"/>
      <c r="B9" s="218"/>
      <c r="C9" s="147" t="s">
        <v>325</v>
      </c>
      <c r="D9" s="10"/>
      <c r="E9" s="11"/>
      <c r="F9" s="11"/>
      <c r="G9" s="148"/>
      <c r="H9" s="148"/>
      <c r="I9" s="148"/>
      <c r="J9" s="150"/>
      <c r="K9" s="18"/>
      <c r="L9" s="14"/>
      <c r="M9" s="46"/>
      <c r="N9" s="46"/>
      <c r="O9" s="46"/>
    </row>
    <row r="10" spans="1:15" x14ac:dyDescent="0.25">
      <c r="A10" s="226" t="s">
        <v>13</v>
      </c>
      <c r="B10" s="226"/>
      <c r="C10" s="151" t="s">
        <v>326</v>
      </c>
      <c r="D10" s="24"/>
      <c r="E10" s="25"/>
      <c r="F10" s="25"/>
      <c r="G10" s="152" t="s">
        <v>15</v>
      </c>
      <c r="H10" s="153"/>
      <c r="I10" s="152"/>
      <c r="J10" s="152"/>
      <c r="K10" s="6"/>
      <c r="L10" s="46"/>
      <c r="M10" s="46"/>
      <c r="N10" s="46"/>
      <c r="O10" s="46"/>
    </row>
    <row r="11" spans="1:15" x14ac:dyDescent="0.25">
      <c r="A11" s="1"/>
      <c r="B11" s="1"/>
      <c r="C11" s="2"/>
      <c r="D11" s="4"/>
      <c r="E11" s="4"/>
      <c r="F11" s="5"/>
      <c r="G11" s="5"/>
      <c r="H11" s="117"/>
      <c r="I11" s="5"/>
      <c r="J11" s="1"/>
      <c r="K11" s="6"/>
      <c r="L11" s="1"/>
      <c r="M11" s="1"/>
      <c r="N11" s="1"/>
      <c r="O11" s="1"/>
    </row>
    <row r="12" spans="1:15" x14ac:dyDescent="0.25">
      <c r="A12" s="193" t="s">
        <v>16</v>
      </c>
      <c r="B12" s="193" t="s">
        <v>19</v>
      </c>
      <c r="C12" s="193" t="s">
        <v>20</v>
      </c>
      <c r="D12" s="197" t="s">
        <v>21</v>
      </c>
      <c r="E12" s="198"/>
      <c r="F12" s="193" t="s">
        <v>22</v>
      </c>
      <c r="G12" s="193"/>
      <c r="H12" s="193"/>
      <c r="I12" s="193"/>
      <c r="J12" s="193" t="s">
        <v>23</v>
      </c>
      <c r="K12" s="193" t="s">
        <v>24</v>
      </c>
      <c r="L12" s="193" t="s">
        <v>25</v>
      </c>
      <c r="M12" s="193"/>
      <c r="N12" s="193"/>
      <c r="O12" s="193"/>
    </row>
    <row r="13" spans="1:15" x14ac:dyDescent="0.25">
      <c r="A13" s="193"/>
      <c r="B13" s="193"/>
      <c r="C13" s="193"/>
      <c r="D13" s="29" t="s">
        <v>26</v>
      </c>
      <c r="E13" s="29" t="s">
        <v>27</v>
      </c>
      <c r="F13" s="30" t="s">
        <v>28</v>
      </c>
      <c r="G13" s="30" t="s">
        <v>29</v>
      </c>
      <c r="H13" s="30" t="s">
        <v>31</v>
      </c>
      <c r="I13" s="31" t="s">
        <v>32</v>
      </c>
      <c r="J13" s="193"/>
      <c r="K13" s="193"/>
      <c r="L13" s="30" t="s">
        <v>33</v>
      </c>
      <c r="M13" s="30" t="s">
        <v>34</v>
      </c>
      <c r="N13" s="30" t="s">
        <v>35</v>
      </c>
      <c r="O13" s="30" t="s">
        <v>36</v>
      </c>
    </row>
    <row r="14" spans="1:15" ht="26.25" x14ac:dyDescent="0.25">
      <c r="A14" s="33">
        <v>1</v>
      </c>
      <c r="B14" s="35" t="s">
        <v>51</v>
      </c>
      <c r="C14" s="154" t="s">
        <v>338</v>
      </c>
      <c r="D14" s="62">
        <v>1977</v>
      </c>
      <c r="E14" s="60">
        <v>1977</v>
      </c>
      <c r="F14" s="155">
        <v>2336</v>
      </c>
      <c r="G14" s="155">
        <v>1</v>
      </c>
      <c r="H14" s="156"/>
      <c r="I14" s="33"/>
      <c r="J14" s="157">
        <v>17</v>
      </c>
      <c r="K14" s="33"/>
      <c r="L14" s="158">
        <v>2</v>
      </c>
      <c r="M14" s="158">
        <v>5</v>
      </c>
      <c r="N14" s="158">
        <v>1</v>
      </c>
      <c r="O14" s="158">
        <v>26</v>
      </c>
    </row>
    <row r="15" spans="1:15" ht="25.5" x14ac:dyDescent="0.25">
      <c r="A15" s="33">
        <v>2</v>
      </c>
      <c r="B15" s="35" t="s">
        <v>51</v>
      </c>
      <c r="C15" s="56" t="s">
        <v>339</v>
      </c>
      <c r="D15" s="66">
        <v>2007</v>
      </c>
      <c r="E15" s="66">
        <v>2007</v>
      </c>
      <c r="F15" s="159">
        <v>2382</v>
      </c>
      <c r="G15" s="159">
        <v>1</v>
      </c>
      <c r="H15" s="58"/>
      <c r="I15" s="33"/>
      <c r="J15" s="33">
        <v>201</v>
      </c>
      <c r="K15" s="56"/>
      <c r="L15" s="158">
        <v>2</v>
      </c>
      <c r="M15" s="158">
        <v>6</v>
      </c>
      <c r="N15" s="158">
        <v>4</v>
      </c>
      <c r="O15" s="158">
        <v>30</v>
      </c>
    </row>
    <row r="16" spans="1:15" ht="25.5" x14ac:dyDescent="0.25">
      <c r="A16" s="33">
        <v>3</v>
      </c>
      <c r="B16" s="35" t="s">
        <v>51</v>
      </c>
      <c r="C16" s="56" t="s">
        <v>339</v>
      </c>
      <c r="D16" s="66">
        <v>2007</v>
      </c>
      <c r="E16" s="66">
        <v>2007</v>
      </c>
      <c r="F16" s="159">
        <v>2382</v>
      </c>
      <c r="G16" s="159">
        <v>2</v>
      </c>
      <c r="H16" s="58"/>
      <c r="I16" s="33"/>
      <c r="J16" s="33">
        <v>197</v>
      </c>
      <c r="K16" s="56"/>
      <c r="L16" s="158">
        <v>2</v>
      </c>
      <c r="M16" s="158">
        <v>6</v>
      </c>
      <c r="N16" s="158">
        <v>4</v>
      </c>
      <c r="O16" s="158">
        <v>30</v>
      </c>
    </row>
    <row r="17" spans="1:15" ht="25.5" x14ac:dyDescent="0.25">
      <c r="A17" s="33">
        <v>4</v>
      </c>
      <c r="B17" s="35" t="s">
        <v>51</v>
      </c>
      <c r="C17" s="56" t="s">
        <v>339</v>
      </c>
      <c r="D17" s="66">
        <v>2007</v>
      </c>
      <c r="E17" s="66">
        <v>2007</v>
      </c>
      <c r="F17" s="159">
        <v>2382</v>
      </c>
      <c r="G17" s="159">
        <v>3</v>
      </c>
      <c r="H17" s="58"/>
      <c r="I17" s="33"/>
      <c r="J17" s="33">
        <v>193</v>
      </c>
      <c r="K17" s="56"/>
      <c r="L17" s="158">
        <v>2</v>
      </c>
      <c r="M17" s="158">
        <v>6</v>
      </c>
      <c r="N17" s="158">
        <v>4</v>
      </c>
      <c r="O17" s="158">
        <v>30</v>
      </c>
    </row>
    <row r="18" spans="1:15" ht="25.5" x14ac:dyDescent="0.25">
      <c r="A18" s="33">
        <v>5</v>
      </c>
      <c r="B18" s="35" t="s">
        <v>51</v>
      </c>
      <c r="C18" s="56" t="s">
        <v>339</v>
      </c>
      <c r="D18" s="66">
        <v>2008</v>
      </c>
      <c r="E18" s="66">
        <v>2008</v>
      </c>
      <c r="F18" s="159">
        <v>2382</v>
      </c>
      <c r="G18" s="159">
        <v>4</v>
      </c>
      <c r="H18" s="58"/>
      <c r="I18" s="33"/>
      <c r="J18" s="33">
        <v>198</v>
      </c>
      <c r="K18" s="56"/>
      <c r="L18" s="158">
        <v>2</v>
      </c>
      <c r="M18" s="158">
        <v>6</v>
      </c>
      <c r="N18" s="158">
        <v>4</v>
      </c>
      <c r="O18" s="158">
        <v>30</v>
      </c>
    </row>
    <row r="19" spans="1:15" ht="25.5" x14ac:dyDescent="0.25">
      <c r="A19" s="33">
        <v>6</v>
      </c>
      <c r="B19" s="35" t="s">
        <v>51</v>
      </c>
      <c r="C19" s="56" t="s">
        <v>339</v>
      </c>
      <c r="D19" s="66">
        <v>2007</v>
      </c>
      <c r="E19" s="66">
        <v>2007</v>
      </c>
      <c r="F19" s="159">
        <v>2382</v>
      </c>
      <c r="G19" s="159">
        <v>5</v>
      </c>
      <c r="H19" s="58"/>
      <c r="I19" s="33"/>
      <c r="J19" s="33">
        <v>204</v>
      </c>
      <c r="K19" s="56"/>
      <c r="L19" s="158">
        <v>2</v>
      </c>
      <c r="M19" s="158">
        <v>6</v>
      </c>
      <c r="N19" s="158">
        <v>4</v>
      </c>
      <c r="O19" s="158">
        <v>30</v>
      </c>
    </row>
    <row r="20" spans="1:15" ht="25.5" x14ac:dyDescent="0.25">
      <c r="A20" s="33">
        <v>7</v>
      </c>
      <c r="B20" s="35" t="s">
        <v>51</v>
      </c>
      <c r="C20" s="56" t="s">
        <v>340</v>
      </c>
      <c r="D20" s="66">
        <v>2005</v>
      </c>
      <c r="E20" s="66">
        <v>2006</v>
      </c>
      <c r="F20" s="159">
        <v>2382</v>
      </c>
      <c r="G20" s="159">
        <v>8</v>
      </c>
      <c r="H20" s="58"/>
      <c r="I20" s="33"/>
      <c r="J20" s="33" t="s">
        <v>341</v>
      </c>
      <c r="K20" s="56"/>
      <c r="L20" s="158">
        <v>2</v>
      </c>
      <c r="M20" s="158">
        <v>6</v>
      </c>
      <c r="N20" s="158">
        <v>4</v>
      </c>
      <c r="O20" s="158">
        <v>30</v>
      </c>
    </row>
    <row r="21" spans="1:15" ht="25.5" x14ac:dyDescent="0.25">
      <c r="A21" s="33">
        <v>8</v>
      </c>
      <c r="B21" s="35" t="s">
        <v>51</v>
      </c>
      <c r="C21" s="56" t="s">
        <v>342</v>
      </c>
      <c r="D21" s="66">
        <v>2003</v>
      </c>
      <c r="E21" s="66">
        <v>2003</v>
      </c>
      <c r="F21" s="159">
        <v>2383</v>
      </c>
      <c r="G21" s="159">
        <v>6</v>
      </c>
      <c r="H21" s="58"/>
      <c r="I21" s="33"/>
      <c r="J21" s="33">
        <v>184</v>
      </c>
      <c r="K21" s="56"/>
      <c r="L21" s="158">
        <v>2</v>
      </c>
      <c r="M21" s="158">
        <v>6</v>
      </c>
      <c r="N21" s="158">
        <v>4</v>
      </c>
      <c r="O21" s="158">
        <v>31</v>
      </c>
    </row>
    <row r="22" spans="1:15" ht="25.5" x14ac:dyDescent="0.25">
      <c r="A22" s="33">
        <v>9</v>
      </c>
      <c r="B22" s="35" t="s">
        <v>51</v>
      </c>
      <c r="C22" s="56" t="s">
        <v>343</v>
      </c>
      <c r="D22" s="66">
        <v>1995</v>
      </c>
      <c r="E22" s="66">
        <v>1999</v>
      </c>
      <c r="F22" s="159">
        <v>2383</v>
      </c>
      <c r="G22" s="159">
        <v>7</v>
      </c>
      <c r="H22" s="58" t="s">
        <v>46</v>
      </c>
      <c r="I22" s="33"/>
      <c r="J22" s="33">
        <v>209</v>
      </c>
      <c r="K22" s="56"/>
      <c r="L22" s="158">
        <v>2</v>
      </c>
      <c r="M22" s="158">
        <v>6</v>
      </c>
      <c r="N22" s="158">
        <v>4</v>
      </c>
      <c r="O22" s="158">
        <v>31</v>
      </c>
    </row>
    <row r="23" spans="1:15" ht="25.5" x14ac:dyDescent="0.25">
      <c r="A23" s="33">
        <v>10</v>
      </c>
      <c r="B23" s="35" t="s">
        <v>51</v>
      </c>
      <c r="C23" s="56" t="s">
        <v>343</v>
      </c>
      <c r="D23" s="66">
        <v>1995</v>
      </c>
      <c r="E23" s="66">
        <v>1999</v>
      </c>
      <c r="F23" s="159">
        <v>2383</v>
      </c>
      <c r="G23" s="159">
        <v>8</v>
      </c>
      <c r="H23" s="58" t="s">
        <v>47</v>
      </c>
      <c r="I23" s="33"/>
      <c r="J23" s="33">
        <v>209</v>
      </c>
      <c r="K23" s="56"/>
      <c r="L23" s="158">
        <v>2</v>
      </c>
      <c r="M23" s="158">
        <v>6</v>
      </c>
      <c r="N23" s="158">
        <v>4</v>
      </c>
      <c r="O23" s="158">
        <v>31</v>
      </c>
    </row>
    <row r="24" spans="1:15" ht="25.5" x14ac:dyDescent="0.25">
      <c r="A24" s="33">
        <v>11</v>
      </c>
      <c r="B24" s="35" t="s">
        <v>344</v>
      </c>
      <c r="C24" s="56" t="s">
        <v>345</v>
      </c>
      <c r="D24" s="66">
        <v>1954</v>
      </c>
      <c r="E24" s="66">
        <v>1955</v>
      </c>
      <c r="F24" s="159">
        <v>2385</v>
      </c>
      <c r="G24" s="159">
        <v>6</v>
      </c>
      <c r="H24" s="58"/>
      <c r="I24" s="33"/>
      <c r="J24" s="33" t="s">
        <v>341</v>
      </c>
      <c r="K24" s="56"/>
      <c r="L24" s="158">
        <v>2</v>
      </c>
      <c r="M24" s="158">
        <v>6</v>
      </c>
      <c r="N24" s="158">
        <v>4</v>
      </c>
      <c r="O24" s="158">
        <v>33</v>
      </c>
    </row>
    <row r="25" spans="1:15" ht="25.5" x14ac:dyDescent="0.25">
      <c r="A25" s="33">
        <v>12</v>
      </c>
      <c r="B25" s="35" t="s">
        <v>61</v>
      </c>
      <c r="C25" s="56" t="s">
        <v>346</v>
      </c>
      <c r="D25" s="66">
        <v>2005</v>
      </c>
      <c r="E25" s="66">
        <v>2005</v>
      </c>
      <c r="F25" s="159">
        <v>2387</v>
      </c>
      <c r="G25" s="159">
        <v>4</v>
      </c>
      <c r="H25" s="58"/>
      <c r="I25" s="33"/>
      <c r="J25" s="33">
        <v>29</v>
      </c>
      <c r="K25" s="56"/>
      <c r="L25" s="158">
        <v>2</v>
      </c>
      <c r="M25" s="158">
        <v>6</v>
      </c>
      <c r="N25" s="158">
        <v>4</v>
      </c>
      <c r="O25" s="158">
        <v>35</v>
      </c>
    </row>
    <row r="26" spans="1:15" ht="51" x14ac:dyDescent="0.25">
      <c r="A26" s="33">
        <v>13</v>
      </c>
      <c r="B26" s="35" t="s">
        <v>61</v>
      </c>
      <c r="C26" s="56" t="s">
        <v>347</v>
      </c>
      <c r="D26" s="66">
        <v>2005</v>
      </c>
      <c r="E26" s="66">
        <v>2005</v>
      </c>
      <c r="F26" s="159">
        <v>2387</v>
      </c>
      <c r="G26" s="159">
        <v>5</v>
      </c>
      <c r="H26" s="58"/>
      <c r="I26" s="33"/>
      <c r="J26" s="33">
        <v>55</v>
      </c>
      <c r="K26" s="56"/>
      <c r="L26" s="158">
        <v>2</v>
      </c>
      <c r="M26" s="158">
        <v>6</v>
      </c>
      <c r="N26" s="158">
        <v>4</v>
      </c>
      <c r="O26" s="158">
        <v>35</v>
      </c>
    </row>
    <row r="27" spans="1:15" x14ac:dyDescent="0.25">
      <c r="A27" s="33">
        <v>14</v>
      </c>
      <c r="B27" s="35" t="s">
        <v>51</v>
      </c>
      <c r="C27" s="56" t="s">
        <v>348</v>
      </c>
      <c r="D27" s="66">
        <v>2001</v>
      </c>
      <c r="E27" s="66">
        <v>2001</v>
      </c>
      <c r="F27" s="159">
        <v>2387</v>
      </c>
      <c r="G27" s="159">
        <v>14</v>
      </c>
      <c r="H27" s="58"/>
      <c r="I27" s="33"/>
      <c r="J27" s="33" t="s">
        <v>341</v>
      </c>
      <c r="K27" s="56"/>
      <c r="L27" s="158">
        <v>2</v>
      </c>
      <c r="M27" s="158">
        <v>6</v>
      </c>
      <c r="N27" s="158">
        <v>4</v>
      </c>
      <c r="O27" s="158">
        <v>35</v>
      </c>
    </row>
    <row r="28" spans="1:15" ht="25.5" x14ac:dyDescent="0.25">
      <c r="A28" s="33">
        <v>15</v>
      </c>
      <c r="B28" s="35" t="s">
        <v>51</v>
      </c>
      <c r="C28" s="56" t="s">
        <v>349</v>
      </c>
      <c r="D28" s="66">
        <v>2002</v>
      </c>
      <c r="E28" s="66">
        <v>2003</v>
      </c>
      <c r="F28" s="159">
        <v>2388</v>
      </c>
      <c r="G28" s="159">
        <v>5</v>
      </c>
      <c r="H28" s="58"/>
      <c r="I28" s="33"/>
      <c r="J28" s="33" t="s">
        <v>341</v>
      </c>
      <c r="K28" s="56"/>
      <c r="L28" s="158">
        <v>2</v>
      </c>
      <c r="M28" s="158">
        <v>6</v>
      </c>
      <c r="N28" s="158">
        <v>4</v>
      </c>
      <c r="O28" s="158">
        <v>36</v>
      </c>
    </row>
    <row r="29" spans="1:15" ht="25.5" x14ac:dyDescent="0.25">
      <c r="A29" s="33">
        <v>16</v>
      </c>
      <c r="B29" s="35" t="s">
        <v>51</v>
      </c>
      <c r="C29" s="56" t="s">
        <v>350</v>
      </c>
      <c r="D29" s="66">
        <v>2002</v>
      </c>
      <c r="E29" s="66">
        <v>2003</v>
      </c>
      <c r="F29" s="159">
        <v>2388</v>
      </c>
      <c r="G29" s="159">
        <v>10</v>
      </c>
      <c r="H29" s="58"/>
      <c r="I29" s="33"/>
      <c r="J29" s="33" t="s">
        <v>341</v>
      </c>
      <c r="K29" s="56"/>
      <c r="L29" s="158">
        <v>2</v>
      </c>
      <c r="M29" s="158">
        <v>6</v>
      </c>
      <c r="N29" s="158">
        <v>4</v>
      </c>
      <c r="O29" s="158">
        <v>36</v>
      </c>
    </row>
    <row r="30" spans="1:15" ht="25.5" x14ac:dyDescent="0.25">
      <c r="A30" s="33">
        <v>17</v>
      </c>
      <c r="B30" s="35" t="s">
        <v>51</v>
      </c>
      <c r="C30" s="56" t="s">
        <v>351</v>
      </c>
      <c r="D30" s="66">
        <v>2002</v>
      </c>
      <c r="E30" s="66">
        <v>2003</v>
      </c>
      <c r="F30" s="159">
        <v>2388</v>
      </c>
      <c r="G30" s="159">
        <v>11</v>
      </c>
      <c r="H30" s="58"/>
      <c r="I30" s="33"/>
      <c r="J30" s="33" t="s">
        <v>341</v>
      </c>
      <c r="K30" s="56"/>
      <c r="L30" s="158">
        <v>2</v>
      </c>
      <c r="M30" s="158">
        <v>6</v>
      </c>
      <c r="N30" s="158">
        <v>4</v>
      </c>
      <c r="O30" s="158">
        <v>36</v>
      </c>
    </row>
    <row r="31" spans="1:15" ht="25.5" x14ac:dyDescent="0.25">
      <c r="A31" s="33">
        <v>18</v>
      </c>
      <c r="B31" s="35" t="s">
        <v>344</v>
      </c>
      <c r="C31" s="56" t="s">
        <v>352</v>
      </c>
      <c r="D31" s="66">
        <v>1980</v>
      </c>
      <c r="E31" s="66">
        <v>1980</v>
      </c>
      <c r="F31" s="159">
        <v>2391</v>
      </c>
      <c r="G31" s="159">
        <v>1</v>
      </c>
      <c r="H31" s="58"/>
      <c r="I31" s="33"/>
      <c r="J31" s="33" t="s">
        <v>341</v>
      </c>
      <c r="K31" s="56">
        <v>24.1</v>
      </c>
      <c r="L31" s="158">
        <v>2</v>
      </c>
      <c r="M31" s="158">
        <v>6</v>
      </c>
      <c r="N31" s="158">
        <v>4</v>
      </c>
      <c r="O31" s="158">
        <v>39</v>
      </c>
    </row>
    <row r="32" spans="1:15" ht="25.5" x14ac:dyDescent="0.25">
      <c r="A32" s="33">
        <v>19</v>
      </c>
      <c r="B32" s="35" t="s">
        <v>344</v>
      </c>
      <c r="C32" s="56" t="s">
        <v>352</v>
      </c>
      <c r="D32" s="66">
        <v>1981</v>
      </c>
      <c r="E32" s="66">
        <v>1981</v>
      </c>
      <c r="F32" s="159">
        <v>2391</v>
      </c>
      <c r="G32" s="159">
        <v>2</v>
      </c>
      <c r="H32" s="58"/>
      <c r="I32" s="33"/>
      <c r="J32" s="33" t="s">
        <v>341</v>
      </c>
      <c r="K32" s="56">
        <v>25</v>
      </c>
      <c r="L32" s="158">
        <v>2</v>
      </c>
      <c r="M32" s="158">
        <v>6</v>
      </c>
      <c r="N32" s="158">
        <v>4</v>
      </c>
      <c r="O32" s="158">
        <v>39</v>
      </c>
    </row>
    <row r="33" spans="1:15" ht="25.5" x14ac:dyDescent="0.25">
      <c r="A33" s="33">
        <v>20</v>
      </c>
      <c r="B33" s="35" t="s">
        <v>344</v>
      </c>
      <c r="C33" s="56" t="s">
        <v>352</v>
      </c>
      <c r="D33" s="66">
        <v>1981</v>
      </c>
      <c r="E33" s="66">
        <v>1981</v>
      </c>
      <c r="F33" s="159">
        <v>2391</v>
      </c>
      <c r="G33" s="159">
        <v>3</v>
      </c>
      <c r="H33" s="58"/>
      <c r="I33" s="33"/>
      <c r="J33" s="33" t="s">
        <v>341</v>
      </c>
      <c r="K33" s="56">
        <v>25.1</v>
      </c>
      <c r="L33" s="158">
        <v>2</v>
      </c>
      <c r="M33" s="158">
        <v>6</v>
      </c>
      <c r="N33" s="158">
        <v>4</v>
      </c>
      <c r="O33" s="158">
        <v>39</v>
      </c>
    </row>
    <row r="34" spans="1:15" ht="25.5" x14ac:dyDescent="0.25">
      <c r="A34" s="33">
        <v>21</v>
      </c>
      <c r="B34" s="35" t="s">
        <v>61</v>
      </c>
      <c r="C34" s="56" t="s">
        <v>353</v>
      </c>
      <c r="D34" s="66">
        <v>2001</v>
      </c>
      <c r="E34" s="66">
        <v>2004</v>
      </c>
      <c r="F34" s="159">
        <v>2392</v>
      </c>
      <c r="G34" s="159">
        <v>1</v>
      </c>
      <c r="H34" s="58"/>
      <c r="I34" s="33"/>
      <c r="J34" s="33">
        <v>164</v>
      </c>
      <c r="K34" s="56" t="s">
        <v>354</v>
      </c>
      <c r="L34" s="158">
        <v>2</v>
      </c>
      <c r="M34" s="158">
        <v>6</v>
      </c>
      <c r="N34" s="158">
        <v>4</v>
      </c>
      <c r="O34" s="158">
        <v>40</v>
      </c>
    </row>
    <row r="35" spans="1:15" ht="25.5" x14ac:dyDescent="0.25">
      <c r="A35" s="33">
        <v>22</v>
      </c>
      <c r="B35" s="35" t="s">
        <v>61</v>
      </c>
      <c r="C35" s="56" t="s">
        <v>353</v>
      </c>
      <c r="D35" s="66">
        <v>2005</v>
      </c>
      <c r="E35" s="66">
        <v>2008</v>
      </c>
      <c r="F35" s="159">
        <v>2392</v>
      </c>
      <c r="G35" s="159">
        <v>2</v>
      </c>
      <c r="H35" s="58"/>
      <c r="I35" s="33"/>
      <c r="J35" s="33">
        <v>200</v>
      </c>
      <c r="K35" s="56" t="s">
        <v>47</v>
      </c>
      <c r="L35" s="158">
        <v>2</v>
      </c>
      <c r="M35" s="158">
        <v>6</v>
      </c>
      <c r="N35" s="158">
        <v>4</v>
      </c>
      <c r="O35" s="158">
        <v>40</v>
      </c>
    </row>
    <row r="36" spans="1:15" ht="51" x14ac:dyDescent="0.25">
      <c r="A36" s="33">
        <v>23</v>
      </c>
      <c r="B36" s="35" t="s">
        <v>54</v>
      </c>
      <c r="C36" s="56" t="s">
        <v>355</v>
      </c>
      <c r="D36" s="66">
        <v>1996</v>
      </c>
      <c r="E36" s="66">
        <v>1996</v>
      </c>
      <c r="F36" s="159">
        <v>2395</v>
      </c>
      <c r="G36" s="159">
        <v>2</v>
      </c>
      <c r="H36" s="58"/>
      <c r="I36" s="33"/>
      <c r="J36" s="33" t="s">
        <v>341</v>
      </c>
      <c r="K36" s="56"/>
      <c r="L36" s="158">
        <v>2</v>
      </c>
      <c r="M36" s="158">
        <v>6</v>
      </c>
      <c r="N36" s="158">
        <v>3</v>
      </c>
      <c r="O36" s="158">
        <v>1</v>
      </c>
    </row>
    <row r="37" spans="1:15" ht="51" x14ac:dyDescent="0.25">
      <c r="A37" s="33">
        <v>24</v>
      </c>
      <c r="B37" s="35" t="s">
        <v>51</v>
      </c>
      <c r="C37" s="56" t="s">
        <v>356</v>
      </c>
      <c r="D37" s="66">
        <v>1995</v>
      </c>
      <c r="E37" s="66">
        <v>1997</v>
      </c>
      <c r="F37" s="159">
        <v>2395</v>
      </c>
      <c r="G37" s="159">
        <v>5</v>
      </c>
      <c r="H37" s="58"/>
      <c r="I37" s="33"/>
      <c r="J37" s="33" t="s">
        <v>341</v>
      </c>
      <c r="K37" s="56"/>
      <c r="L37" s="158">
        <v>2</v>
      </c>
      <c r="M37" s="158">
        <v>6</v>
      </c>
      <c r="N37" s="158">
        <v>3</v>
      </c>
      <c r="O37" s="158">
        <v>1</v>
      </c>
    </row>
    <row r="38" spans="1:15" ht="51" x14ac:dyDescent="0.25">
      <c r="A38" s="33">
        <v>25</v>
      </c>
      <c r="B38" s="35" t="s">
        <v>51</v>
      </c>
      <c r="C38" s="56" t="s">
        <v>357</v>
      </c>
      <c r="D38" s="66">
        <v>1996</v>
      </c>
      <c r="E38" s="66">
        <v>1996</v>
      </c>
      <c r="F38" s="159">
        <v>2395</v>
      </c>
      <c r="G38" s="159">
        <v>6</v>
      </c>
      <c r="H38" s="58"/>
      <c r="I38" s="33"/>
      <c r="J38" s="33" t="s">
        <v>341</v>
      </c>
      <c r="K38" s="56"/>
      <c r="L38" s="158">
        <v>2</v>
      </c>
      <c r="M38" s="158">
        <v>6</v>
      </c>
      <c r="N38" s="158">
        <v>3</v>
      </c>
      <c r="O38" s="158">
        <v>1</v>
      </c>
    </row>
    <row r="39" spans="1:15" ht="51" x14ac:dyDescent="0.25">
      <c r="A39" s="33">
        <v>26</v>
      </c>
      <c r="B39" s="35" t="s">
        <v>61</v>
      </c>
      <c r="C39" s="56" t="s">
        <v>358</v>
      </c>
      <c r="D39" s="66">
        <v>1995</v>
      </c>
      <c r="E39" s="66">
        <v>1995</v>
      </c>
      <c r="F39" s="159">
        <v>2395</v>
      </c>
      <c r="G39" s="159">
        <v>7</v>
      </c>
      <c r="H39" s="58"/>
      <c r="I39" s="33"/>
      <c r="J39" s="33" t="s">
        <v>341</v>
      </c>
      <c r="K39" s="56"/>
      <c r="L39" s="158">
        <v>2</v>
      </c>
      <c r="M39" s="158">
        <v>6</v>
      </c>
      <c r="N39" s="158">
        <v>3</v>
      </c>
      <c r="O39" s="158">
        <v>1</v>
      </c>
    </row>
    <row r="40" spans="1:15" x14ac:dyDescent="0.25">
      <c r="A40" s="33">
        <v>27</v>
      </c>
      <c r="B40" s="35" t="s">
        <v>51</v>
      </c>
      <c r="C40" s="56" t="s">
        <v>348</v>
      </c>
      <c r="D40" s="66">
        <v>2002</v>
      </c>
      <c r="E40" s="66">
        <v>2003</v>
      </c>
      <c r="F40" s="159">
        <v>2395</v>
      </c>
      <c r="G40" s="159">
        <v>9</v>
      </c>
      <c r="H40" s="58"/>
      <c r="I40" s="33"/>
      <c r="J40" s="33" t="s">
        <v>341</v>
      </c>
      <c r="K40" s="56"/>
      <c r="L40" s="158">
        <v>2</v>
      </c>
      <c r="M40" s="158">
        <v>6</v>
      </c>
      <c r="N40" s="158">
        <v>3</v>
      </c>
      <c r="O40" s="158">
        <v>1</v>
      </c>
    </row>
    <row r="41" spans="1:15" ht="25.5" x14ac:dyDescent="0.25">
      <c r="A41" s="33">
        <v>28</v>
      </c>
      <c r="B41" s="35" t="s">
        <v>51</v>
      </c>
      <c r="C41" s="56" t="s">
        <v>359</v>
      </c>
      <c r="D41" s="66">
        <v>1995</v>
      </c>
      <c r="E41" s="66">
        <v>1999</v>
      </c>
      <c r="F41" s="159">
        <v>2395</v>
      </c>
      <c r="G41" s="159">
        <v>10</v>
      </c>
      <c r="H41" s="58"/>
      <c r="I41" s="33"/>
      <c r="J41" s="33" t="s">
        <v>341</v>
      </c>
      <c r="K41" s="56"/>
      <c r="L41" s="158">
        <v>2</v>
      </c>
      <c r="M41" s="158">
        <v>6</v>
      </c>
      <c r="N41" s="158">
        <v>3</v>
      </c>
      <c r="O41" s="158">
        <v>1</v>
      </c>
    </row>
    <row r="42" spans="1:15" ht="51" x14ac:dyDescent="0.25">
      <c r="A42" s="33">
        <v>29</v>
      </c>
      <c r="B42" s="35" t="s">
        <v>51</v>
      </c>
      <c r="C42" s="56" t="s">
        <v>360</v>
      </c>
      <c r="D42" s="66">
        <v>1995</v>
      </c>
      <c r="E42" s="66">
        <v>1995</v>
      </c>
      <c r="F42" s="159">
        <v>2395</v>
      </c>
      <c r="G42" s="159">
        <v>14</v>
      </c>
      <c r="H42" s="58"/>
      <c r="I42" s="33"/>
      <c r="J42" s="33" t="s">
        <v>341</v>
      </c>
      <c r="K42" s="56"/>
      <c r="L42" s="158">
        <v>2</v>
      </c>
      <c r="M42" s="158">
        <v>6</v>
      </c>
      <c r="N42" s="158">
        <v>3</v>
      </c>
      <c r="O42" s="158">
        <v>1</v>
      </c>
    </row>
    <row r="43" spans="1:15" ht="38.25" x14ac:dyDescent="0.25">
      <c r="A43" s="33">
        <v>30</v>
      </c>
      <c r="B43" s="35" t="s">
        <v>54</v>
      </c>
      <c r="C43" s="56" t="s">
        <v>361</v>
      </c>
      <c r="D43" s="66">
        <v>1995</v>
      </c>
      <c r="E43" s="66">
        <v>1997</v>
      </c>
      <c r="F43" s="159">
        <v>2396</v>
      </c>
      <c r="G43" s="159">
        <v>1</v>
      </c>
      <c r="H43" s="58"/>
      <c r="I43" s="33"/>
      <c r="J43" s="33" t="s">
        <v>341</v>
      </c>
      <c r="K43" s="56"/>
      <c r="L43" s="158">
        <v>2</v>
      </c>
      <c r="M43" s="158">
        <v>6</v>
      </c>
      <c r="N43" s="158">
        <v>3</v>
      </c>
      <c r="O43" s="158">
        <v>2</v>
      </c>
    </row>
    <row r="44" spans="1:15" ht="38.25" x14ac:dyDescent="0.25">
      <c r="A44" s="33">
        <v>31</v>
      </c>
      <c r="B44" s="35" t="s">
        <v>61</v>
      </c>
      <c r="C44" s="56" t="s">
        <v>362</v>
      </c>
      <c r="D44" s="66">
        <v>1995</v>
      </c>
      <c r="E44" s="66">
        <v>1995</v>
      </c>
      <c r="F44" s="159">
        <v>2396</v>
      </c>
      <c r="G44" s="159">
        <v>2</v>
      </c>
      <c r="H44" s="58"/>
      <c r="I44" s="33"/>
      <c r="J44" s="33" t="s">
        <v>341</v>
      </c>
      <c r="K44" s="56"/>
      <c r="L44" s="158">
        <v>2</v>
      </c>
      <c r="M44" s="158">
        <v>6</v>
      </c>
      <c r="N44" s="158">
        <v>3</v>
      </c>
      <c r="O44" s="158">
        <v>2</v>
      </c>
    </row>
    <row r="45" spans="1:15" ht="25.5" x14ac:dyDescent="0.25">
      <c r="A45" s="33">
        <v>32</v>
      </c>
      <c r="B45" s="35" t="s">
        <v>51</v>
      </c>
      <c r="C45" s="56" t="s">
        <v>363</v>
      </c>
      <c r="D45" s="66">
        <v>2008</v>
      </c>
      <c r="E45" s="66">
        <v>2008</v>
      </c>
      <c r="F45" s="159">
        <v>2397</v>
      </c>
      <c r="G45" s="159">
        <v>1</v>
      </c>
      <c r="H45" s="58"/>
      <c r="I45" s="33"/>
      <c r="J45" s="33" t="s">
        <v>341</v>
      </c>
      <c r="K45" s="56"/>
      <c r="L45" s="158">
        <v>2</v>
      </c>
      <c r="M45" s="158">
        <v>6</v>
      </c>
      <c r="N45" s="158">
        <v>3</v>
      </c>
      <c r="O45" s="158">
        <v>3</v>
      </c>
    </row>
    <row r="46" spans="1:15" x14ac:dyDescent="0.25">
      <c r="A46" s="33">
        <v>33</v>
      </c>
      <c r="B46" s="35" t="s">
        <v>51</v>
      </c>
      <c r="C46" s="56" t="s">
        <v>364</v>
      </c>
      <c r="D46" s="66">
        <v>2008</v>
      </c>
      <c r="E46" s="66">
        <v>2008</v>
      </c>
      <c r="F46" s="159">
        <v>2397</v>
      </c>
      <c r="G46" s="159">
        <v>4</v>
      </c>
      <c r="H46" s="58"/>
      <c r="I46" s="33"/>
      <c r="J46" s="33" t="s">
        <v>341</v>
      </c>
      <c r="K46" s="56"/>
      <c r="L46" s="158">
        <v>2</v>
      </c>
      <c r="M46" s="158">
        <v>6</v>
      </c>
      <c r="N46" s="158">
        <v>3</v>
      </c>
      <c r="O46" s="158">
        <v>3</v>
      </c>
    </row>
    <row r="47" spans="1:15" ht="25.5" x14ac:dyDescent="0.25">
      <c r="A47" s="33">
        <v>34</v>
      </c>
      <c r="B47" s="35" t="s">
        <v>51</v>
      </c>
      <c r="C47" s="56" t="s">
        <v>365</v>
      </c>
      <c r="D47" s="66">
        <v>2010</v>
      </c>
      <c r="E47" s="66">
        <v>2010</v>
      </c>
      <c r="F47" s="159">
        <v>2397</v>
      </c>
      <c r="G47" s="159">
        <v>8</v>
      </c>
      <c r="H47" s="58"/>
      <c r="I47" s="33"/>
      <c r="J47" s="33" t="s">
        <v>341</v>
      </c>
      <c r="K47" s="56"/>
      <c r="L47" s="158">
        <v>2</v>
      </c>
      <c r="M47" s="158">
        <v>6</v>
      </c>
      <c r="N47" s="158">
        <v>3</v>
      </c>
      <c r="O47" s="158">
        <v>3</v>
      </c>
    </row>
    <row r="48" spans="1:15" ht="25.5" x14ac:dyDescent="0.25">
      <c r="A48" s="33">
        <v>35</v>
      </c>
      <c r="B48" s="35" t="s">
        <v>51</v>
      </c>
      <c r="C48" s="56" t="s">
        <v>351</v>
      </c>
      <c r="D48" s="66">
        <v>2008</v>
      </c>
      <c r="E48" s="66">
        <v>2008</v>
      </c>
      <c r="F48" s="159">
        <v>2397</v>
      </c>
      <c r="G48" s="159">
        <v>9</v>
      </c>
      <c r="H48" s="58"/>
      <c r="I48" s="33"/>
      <c r="J48" s="33" t="s">
        <v>341</v>
      </c>
      <c r="K48" s="56"/>
      <c r="L48" s="158">
        <v>2</v>
      </c>
      <c r="M48" s="158">
        <v>6</v>
      </c>
      <c r="N48" s="158">
        <v>3</v>
      </c>
      <c r="O48" s="158">
        <v>3</v>
      </c>
    </row>
    <row r="49" spans="1:15" ht="25.5" x14ac:dyDescent="0.25">
      <c r="A49" s="33">
        <v>36</v>
      </c>
      <c r="B49" s="35" t="s">
        <v>51</v>
      </c>
      <c r="C49" s="56" t="s">
        <v>366</v>
      </c>
      <c r="D49" s="66">
        <v>2008</v>
      </c>
      <c r="E49" s="66">
        <v>2008</v>
      </c>
      <c r="F49" s="159">
        <v>2397</v>
      </c>
      <c r="G49" s="159">
        <v>10</v>
      </c>
      <c r="H49" s="58"/>
      <c r="I49" s="33"/>
      <c r="J49" s="33" t="s">
        <v>341</v>
      </c>
      <c r="K49" s="56"/>
      <c r="L49" s="158">
        <v>2</v>
      </c>
      <c r="M49" s="158">
        <v>6</v>
      </c>
      <c r="N49" s="158">
        <v>3</v>
      </c>
      <c r="O49" s="158">
        <v>3</v>
      </c>
    </row>
    <row r="50" spans="1:15" ht="25.5" x14ac:dyDescent="0.25">
      <c r="A50" s="33">
        <v>37</v>
      </c>
      <c r="B50" s="35" t="s">
        <v>51</v>
      </c>
      <c r="C50" s="56" t="s">
        <v>367</v>
      </c>
      <c r="D50" s="66">
        <v>2008</v>
      </c>
      <c r="E50" s="66">
        <v>2008</v>
      </c>
      <c r="F50" s="159">
        <v>2397</v>
      </c>
      <c r="G50" s="159">
        <v>11</v>
      </c>
      <c r="H50" s="58"/>
      <c r="I50" s="33"/>
      <c r="J50" s="33" t="s">
        <v>341</v>
      </c>
      <c r="K50" s="56"/>
      <c r="L50" s="158">
        <v>2</v>
      </c>
      <c r="M50" s="158">
        <v>6</v>
      </c>
      <c r="N50" s="158">
        <v>3</v>
      </c>
      <c r="O50" s="158">
        <v>3</v>
      </c>
    </row>
    <row r="51" spans="1:15" ht="25.5" x14ac:dyDescent="0.25">
      <c r="A51" s="33">
        <v>38</v>
      </c>
      <c r="B51" s="35" t="s">
        <v>51</v>
      </c>
      <c r="C51" s="56" t="s">
        <v>368</v>
      </c>
      <c r="D51" s="66">
        <v>2010</v>
      </c>
      <c r="E51" s="66">
        <v>2010</v>
      </c>
      <c r="F51" s="159">
        <v>2397</v>
      </c>
      <c r="G51" s="159">
        <v>13</v>
      </c>
      <c r="H51" s="58"/>
      <c r="I51" s="33"/>
      <c r="J51" s="33" t="s">
        <v>341</v>
      </c>
      <c r="K51" s="56"/>
      <c r="L51" s="158">
        <v>2</v>
      </c>
      <c r="M51" s="158">
        <v>6</v>
      </c>
      <c r="N51" s="158">
        <v>3</v>
      </c>
      <c r="O51" s="158">
        <v>3</v>
      </c>
    </row>
    <row r="52" spans="1:15" ht="25.5" x14ac:dyDescent="0.25">
      <c r="A52" s="33">
        <v>39</v>
      </c>
      <c r="B52" s="35" t="s">
        <v>51</v>
      </c>
      <c r="C52" s="56" t="s">
        <v>369</v>
      </c>
      <c r="D52" s="66">
        <v>2008</v>
      </c>
      <c r="E52" s="66">
        <v>2009</v>
      </c>
      <c r="F52" s="159">
        <v>2398</v>
      </c>
      <c r="G52" s="159">
        <v>1</v>
      </c>
      <c r="H52" s="58"/>
      <c r="I52" s="33"/>
      <c r="J52" s="33" t="s">
        <v>341</v>
      </c>
      <c r="K52" s="56"/>
      <c r="L52" s="158">
        <v>2</v>
      </c>
      <c r="M52" s="158">
        <v>6</v>
      </c>
      <c r="N52" s="158">
        <v>3</v>
      </c>
      <c r="O52" s="158">
        <v>4</v>
      </c>
    </row>
    <row r="53" spans="1:15" x14ac:dyDescent="0.25">
      <c r="A53" s="33">
        <v>40</v>
      </c>
      <c r="B53" s="35" t="s">
        <v>55</v>
      </c>
      <c r="C53" s="56" t="s">
        <v>370</v>
      </c>
      <c r="D53" s="66">
        <v>2008</v>
      </c>
      <c r="E53" s="66">
        <v>2008</v>
      </c>
      <c r="F53" s="159">
        <v>2398</v>
      </c>
      <c r="G53" s="159">
        <v>4</v>
      </c>
      <c r="H53" s="58"/>
      <c r="I53" s="33"/>
      <c r="J53" s="33" t="s">
        <v>341</v>
      </c>
      <c r="K53" s="56"/>
      <c r="L53" s="158">
        <v>2</v>
      </c>
      <c r="M53" s="158">
        <v>6</v>
      </c>
      <c r="N53" s="158">
        <v>3</v>
      </c>
      <c r="O53" s="158">
        <v>4</v>
      </c>
    </row>
    <row r="54" spans="1:15" ht="25.5" x14ac:dyDescent="0.25">
      <c r="A54" s="33">
        <v>41</v>
      </c>
      <c r="B54" s="35" t="s">
        <v>371</v>
      </c>
      <c r="C54" s="56" t="s">
        <v>372</v>
      </c>
      <c r="D54" s="66">
        <v>2007</v>
      </c>
      <c r="E54" s="66">
        <v>2007</v>
      </c>
      <c r="F54" s="159">
        <v>2398</v>
      </c>
      <c r="G54" s="159">
        <v>11</v>
      </c>
      <c r="H54" s="58"/>
      <c r="I54" s="33"/>
      <c r="J54" s="33">
        <v>1</v>
      </c>
      <c r="K54" s="56"/>
      <c r="L54" s="158">
        <v>2</v>
      </c>
      <c r="M54" s="158">
        <v>6</v>
      </c>
      <c r="N54" s="158">
        <v>3</v>
      </c>
      <c r="O54" s="158">
        <v>4</v>
      </c>
    </row>
    <row r="55" spans="1:15" x14ac:dyDescent="0.25">
      <c r="A55" s="33">
        <v>42</v>
      </c>
      <c r="B55" s="35" t="s">
        <v>373</v>
      </c>
      <c r="C55" s="56" t="s">
        <v>374</v>
      </c>
      <c r="D55" s="66">
        <v>1999</v>
      </c>
      <c r="E55" s="66">
        <v>1999</v>
      </c>
      <c r="F55" s="159">
        <v>2401</v>
      </c>
      <c r="G55" s="159">
        <v>6</v>
      </c>
      <c r="H55" s="58"/>
      <c r="I55" s="33"/>
      <c r="J55" s="33">
        <v>13</v>
      </c>
      <c r="K55" s="56"/>
      <c r="L55" s="158">
        <v>2</v>
      </c>
      <c r="M55" s="158">
        <v>6</v>
      </c>
      <c r="N55" s="158">
        <v>3</v>
      </c>
      <c r="O55" s="158">
        <v>7</v>
      </c>
    </row>
    <row r="56" spans="1:15" x14ac:dyDescent="0.25">
      <c r="A56" s="33">
        <v>43</v>
      </c>
      <c r="B56" s="35" t="s">
        <v>373</v>
      </c>
      <c r="C56" s="56" t="s">
        <v>374</v>
      </c>
      <c r="D56" s="66">
        <v>1995</v>
      </c>
      <c r="E56" s="66">
        <v>1995</v>
      </c>
      <c r="F56" s="159">
        <v>2401</v>
      </c>
      <c r="G56" s="159">
        <v>7</v>
      </c>
      <c r="H56" s="58"/>
      <c r="I56" s="33"/>
      <c r="J56" s="33">
        <v>3</v>
      </c>
      <c r="K56" s="56"/>
      <c r="L56" s="158">
        <v>2</v>
      </c>
      <c r="M56" s="158">
        <v>6</v>
      </c>
      <c r="N56" s="158">
        <v>3</v>
      </c>
      <c r="O56" s="158">
        <v>7</v>
      </c>
    </row>
    <row r="57" spans="1:15" x14ac:dyDescent="0.25">
      <c r="A57" s="33">
        <v>44</v>
      </c>
      <c r="B57" s="35" t="s">
        <v>373</v>
      </c>
      <c r="C57" s="56" t="s">
        <v>374</v>
      </c>
      <c r="D57" s="66">
        <v>1998</v>
      </c>
      <c r="E57" s="66">
        <v>1998</v>
      </c>
      <c r="F57" s="159">
        <v>2401</v>
      </c>
      <c r="G57" s="159">
        <v>8</v>
      </c>
      <c r="H57" s="58"/>
      <c r="I57" s="33"/>
      <c r="J57" s="33">
        <v>14</v>
      </c>
      <c r="K57" s="56"/>
      <c r="L57" s="158">
        <v>2</v>
      </c>
      <c r="M57" s="158">
        <v>6</v>
      </c>
      <c r="N57" s="158">
        <v>3</v>
      </c>
      <c r="O57" s="158">
        <v>7</v>
      </c>
    </row>
    <row r="58" spans="1:15" x14ac:dyDescent="0.25">
      <c r="A58" s="33">
        <v>45</v>
      </c>
      <c r="B58" s="35" t="s">
        <v>373</v>
      </c>
      <c r="C58" s="56" t="s">
        <v>374</v>
      </c>
      <c r="D58" s="66">
        <v>2000</v>
      </c>
      <c r="E58" s="66">
        <v>2000</v>
      </c>
      <c r="F58" s="159">
        <v>2401</v>
      </c>
      <c r="G58" s="159">
        <v>9</v>
      </c>
      <c r="H58" s="58"/>
      <c r="I58" s="33"/>
      <c r="J58" s="33">
        <v>31</v>
      </c>
      <c r="K58" s="56"/>
      <c r="L58" s="158">
        <v>2</v>
      </c>
      <c r="M58" s="158">
        <v>6</v>
      </c>
      <c r="N58" s="158">
        <v>3</v>
      </c>
      <c r="O58" s="158">
        <v>7</v>
      </c>
    </row>
    <row r="59" spans="1:15" x14ac:dyDescent="0.25">
      <c r="A59" s="33">
        <v>46</v>
      </c>
      <c r="B59" s="35" t="s">
        <v>373</v>
      </c>
      <c r="C59" s="56" t="s">
        <v>374</v>
      </c>
      <c r="D59" s="66">
        <v>2001</v>
      </c>
      <c r="E59" s="66">
        <v>2001</v>
      </c>
      <c r="F59" s="159">
        <v>2401</v>
      </c>
      <c r="G59" s="159">
        <v>10</v>
      </c>
      <c r="H59" s="58"/>
      <c r="I59" s="33"/>
      <c r="J59" s="33">
        <v>6</v>
      </c>
      <c r="K59" s="56"/>
      <c r="L59" s="158">
        <v>2</v>
      </c>
      <c r="M59" s="158">
        <v>6</v>
      </c>
      <c r="N59" s="158">
        <v>3</v>
      </c>
      <c r="O59" s="158">
        <v>7</v>
      </c>
    </row>
    <row r="60" spans="1:15" x14ac:dyDescent="0.25">
      <c r="A60" s="33">
        <v>47</v>
      </c>
      <c r="B60" s="35" t="s">
        <v>373</v>
      </c>
      <c r="C60" s="56" t="s">
        <v>374</v>
      </c>
      <c r="D60" s="66">
        <v>2004</v>
      </c>
      <c r="E60" s="66">
        <v>2004</v>
      </c>
      <c r="F60" s="159">
        <v>2401</v>
      </c>
      <c r="G60" s="159">
        <v>11</v>
      </c>
      <c r="H60" s="58"/>
      <c r="I60" s="33"/>
      <c r="J60" s="33">
        <v>32</v>
      </c>
      <c r="K60" s="56"/>
      <c r="L60" s="158">
        <v>2</v>
      </c>
      <c r="M60" s="158">
        <v>6</v>
      </c>
      <c r="N60" s="158">
        <v>3</v>
      </c>
      <c r="O60" s="158">
        <v>7</v>
      </c>
    </row>
    <row r="61" spans="1:15" x14ac:dyDescent="0.25">
      <c r="A61" s="33">
        <v>48</v>
      </c>
      <c r="B61" s="35" t="s">
        <v>373</v>
      </c>
      <c r="C61" s="56" t="s">
        <v>374</v>
      </c>
      <c r="D61" s="66">
        <v>2006</v>
      </c>
      <c r="E61" s="66">
        <v>2006</v>
      </c>
      <c r="F61" s="159">
        <v>2401</v>
      </c>
      <c r="G61" s="159">
        <v>12</v>
      </c>
      <c r="H61" s="58"/>
      <c r="I61" s="33"/>
      <c r="J61" s="33">
        <v>3</v>
      </c>
      <c r="K61" s="56"/>
      <c r="L61" s="158">
        <v>2</v>
      </c>
      <c r="M61" s="158">
        <v>6</v>
      </c>
      <c r="N61" s="158">
        <v>3</v>
      </c>
      <c r="O61" s="158">
        <v>7</v>
      </c>
    </row>
    <row r="62" spans="1:15" x14ac:dyDescent="0.25">
      <c r="A62" s="33">
        <v>49</v>
      </c>
      <c r="B62" s="35" t="s">
        <v>373</v>
      </c>
      <c r="C62" s="56" t="s">
        <v>374</v>
      </c>
      <c r="D62" s="66">
        <v>2008</v>
      </c>
      <c r="E62" s="66">
        <v>2008</v>
      </c>
      <c r="F62" s="159">
        <v>2401</v>
      </c>
      <c r="G62" s="159">
        <v>13</v>
      </c>
      <c r="H62" s="58"/>
      <c r="I62" s="33"/>
      <c r="J62" s="33">
        <v>3</v>
      </c>
      <c r="K62" s="56"/>
      <c r="L62" s="158">
        <v>2</v>
      </c>
      <c r="M62" s="158">
        <v>6</v>
      </c>
      <c r="N62" s="158">
        <v>3</v>
      </c>
      <c r="O62" s="158">
        <v>7</v>
      </c>
    </row>
    <row r="63" spans="1:15" x14ac:dyDescent="0.25">
      <c r="A63" s="33">
        <v>50</v>
      </c>
      <c r="B63" s="35" t="s">
        <v>373</v>
      </c>
      <c r="C63" s="56" t="s">
        <v>374</v>
      </c>
      <c r="D63" s="66">
        <v>2009</v>
      </c>
      <c r="E63" s="66">
        <v>2009</v>
      </c>
      <c r="F63" s="159">
        <v>2401</v>
      </c>
      <c r="G63" s="159">
        <v>14</v>
      </c>
      <c r="H63" s="58"/>
      <c r="I63" s="33"/>
      <c r="J63" s="33">
        <v>3</v>
      </c>
      <c r="K63" s="56"/>
      <c r="L63" s="158">
        <v>2</v>
      </c>
      <c r="M63" s="158">
        <v>6</v>
      </c>
      <c r="N63" s="158">
        <v>3</v>
      </c>
      <c r="O63" s="158">
        <v>7</v>
      </c>
    </row>
    <row r="64" spans="1:15" x14ac:dyDescent="0.25">
      <c r="A64" s="33">
        <v>51</v>
      </c>
      <c r="B64" s="35" t="s">
        <v>373</v>
      </c>
      <c r="C64" s="56" t="s">
        <v>375</v>
      </c>
      <c r="D64" s="66">
        <v>2009</v>
      </c>
      <c r="E64" s="66">
        <v>2009</v>
      </c>
      <c r="F64" s="159">
        <v>2404</v>
      </c>
      <c r="G64" s="159">
        <v>7</v>
      </c>
      <c r="H64" s="58"/>
      <c r="I64" s="33"/>
      <c r="J64" s="33">
        <v>75</v>
      </c>
      <c r="K64" s="56"/>
      <c r="L64" s="158">
        <v>2</v>
      </c>
      <c r="M64" s="158">
        <v>6</v>
      </c>
      <c r="N64" s="158">
        <v>3</v>
      </c>
      <c r="O64" s="158">
        <v>10</v>
      </c>
    </row>
    <row r="65" spans="1:15" x14ac:dyDescent="0.25">
      <c r="A65" s="33">
        <v>52</v>
      </c>
      <c r="B65" s="35" t="s">
        <v>373</v>
      </c>
      <c r="C65" s="56" t="s">
        <v>375</v>
      </c>
      <c r="D65" s="66">
        <v>2009</v>
      </c>
      <c r="E65" s="66">
        <v>2010</v>
      </c>
      <c r="F65" s="159">
        <v>2404</v>
      </c>
      <c r="G65" s="159">
        <v>8</v>
      </c>
      <c r="H65" s="58"/>
      <c r="I65" s="33"/>
      <c r="J65" s="33">
        <v>98</v>
      </c>
      <c r="K65" s="56"/>
      <c r="L65" s="158">
        <v>2</v>
      </c>
      <c r="M65" s="158">
        <v>6</v>
      </c>
      <c r="N65" s="158">
        <v>3</v>
      </c>
      <c r="O65" s="158">
        <v>10</v>
      </c>
    </row>
    <row r="66" spans="1:15" ht="25.5" x14ac:dyDescent="0.25">
      <c r="A66" s="33">
        <v>53</v>
      </c>
      <c r="B66" s="35" t="s">
        <v>153</v>
      </c>
      <c r="C66" s="56" t="s">
        <v>376</v>
      </c>
      <c r="D66" s="66">
        <v>1993</v>
      </c>
      <c r="E66" s="66">
        <v>2005</v>
      </c>
      <c r="F66" s="159">
        <v>2409</v>
      </c>
      <c r="G66" s="159">
        <v>1</v>
      </c>
      <c r="H66" s="58" t="s">
        <v>46</v>
      </c>
      <c r="I66" s="33"/>
      <c r="J66" s="33">
        <v>220</v>
      </c>
      <c r="K66" s="56"/>
      <c r="L66" s="158">
        <v>2</v>
      </c>
      <c r="M66" s="158">
        <v>6</v>
      </c>
      <c r="N66" s="158">
        <v>3</v>
      </c>
      <c r="O66" s="158">
        <v>15</v>
      </c>
    </row>
    <row r="67" spans="1:15" ht="25.5" x14ac:dyDescent="0.25">
      <c r="A67" s="33">
        <v>54</v>
      </c>
      <c r="B67" s="35" t="s">
        <v>153</v>
      </c>
      <c r="C67" s="56" t="s">
        <v>376</v>
      </c>
      <c r="D67" s="66">
        <v>1993</v>
      </c>
      <c r="E67" s="66">
        <v>2005</v>
      </c>
      <c r="F67" s="159">
        <v>2409</v>
      </c>
      <c r="G67" s="159">
        <v>2</v>
      </c>
      <c r="H67" s="58" t="s">
        <v>47</v>
      </c>
      <c r="I67" s="33"/>
      <c r="J67" s="33">
        <v>220</v>
      </c>
      <c r="K67" s="56"/>
      <c r="L67" s="158">
        <v>2</v>
      </c>
      <c r="M67" s="158">
        <v>6</v>
      </c>
      <c r="N67" s="158">
        <v>3</v>
      </c>
      <c r="O67" s="158">
        <v>15</v>
      </c>
    </row>
    <row r="68" spans="1:15" ht="25.5" x14ac:dyDescent="0.25">
      <c r="A68" s="33">
        <v>55</v>
      </c>
      <c r="B68" s="35" t="s">
        <v>51</v>
      </c>
      <c r="C68" s="56" t="s">
        <v>377</v>
      </c>
      <c r="D68" s="66">
        <v>1996</v>
      </c>
      <c r="E68" s="66">
        <v>2001</v>
      </c>
      <c r="F68" s="159">
        <v>2409</v>
      </c>
      <c r="G68" s="159">
        <v>3</v>
      </c>
      <c r="H68" s="58"/>
      <c r="I68" s="33"/>
      <c r="J68" s="33">
        <v>225</v>
      </c>
      <c r="K68" s="56"/>
      <c r="L68" s="158">
        <v>2</v>
      </c>
      <c r="M68" s="158">
        <v>6</v>
      </c>
      <c r="N68" s="158">
        <v>3</v>
      </c>
      <c r="O68" s="158">
        <v>15</v>
      </c>
    </row>
    <row r="69" spans="1:15" ht="25.5" x14ac:dyDescent="0.25">
      <c r="A69" s="33">
        <v>56</v>
      </c>
      <c r="B69" s="35" t="s">
        <v>51</v>
      </c>
      <c r="C69" s="56" t="s">
        <v>377</v>
      </c>
      <c r="D69" s="66">
        <v>2004</v>
      </c>
      <c r="E69" s="66">
        <v>2008</v>
      </c>
      <c r="F69" s="159">
        <v>2409</v>
      </c>
      <c r="G69" s="159">
        <v>4</v>
      </c>
      <c r="H69" s="58"/>
      <c r="I69" s="33"/>
      <c r="J69" s="33">
        <v>73</v>
      </c>
      <c r="K69" s="56"/>
      <c r="L69" s="158">
        <v>2</v>
      </c>
      <c r="M69" s="158">
        <v>6</v>
      </c>
      <c r="N69" s="158">
        <v>3</v>
      </c>
      <c r="O69" s="158">
        <v>15</v>
      </c>
    </row>
    <row r="70" spans="1:15" ht="25.5" x14ac:dyDescent="0.25">
      <c r="A70" s="33">
        <v>57</v>
      </c>
      <c r="B70" s="35" t="s">
        <v>153</v>
      </c>
      <c r="C70" s="56" t="s">
        <v>376</v>
      </c>
      <c r="D70" s="66">
        <v>2009</v>
      </c>
      <c r="E70" s="66">
        <v>2009</v>
      </c>
      <c r="F70" s="159">
        <v>2409</v>
      </c>
      <c r="G70" s="159">
        <v>5</v>
      </c>
      <c r="H70" s="58"/>
      <c r="I70" s="33"/>
      <c r="J70" s="33">
        <v>78</v>
      </c>
      <c r="K70" s="56"/>
      <c r="L70" s="158">
        <v>2</v>
      </c>
      <c r="M70" s="158">
        <v>6</v>
      </c>
      <c r="N70" s="158">
        <v>3</v>
      </c>
      <c r="O70" s="158">
        <v>15</v>
      </c>
    </row>
    <row r="71" spans="1:15" ht="25.5" x14ac:dyDescent="0.25">
      <c r="A71" s="33">
        <v>58</v>
      </c>
      <c r="B71" s="35" t="s">
        <v>51</v>
      </c>
      <c r="C71" s="56" t="s">
        <v>378</v>
      </c>
      <c r="D71" s="66">
        <v>1991</v>
      </c>
      <c r="E71" s="66">
        <v>1993</v>
      </c>
      <c r="F71" s="159">
        <v>2409</v>
      </c>
      <c r="G71" s="159">
        <v>6</v>
      </c>
      <c r="H71" s="58"/>
      <c r="I71" s="33"/>
      <c r="J71" s="33">
        <v>190</v>
      </c>
      <c r="K71" s="56"/>
      <c r="L71" s="158">
        <v>2</v>
      </c>
      <c r="M71" s="158">
        <v>6</v>
      </c>
      <c r="N71" s="158">
        <v>3</v>
      </c>
      <c r="O71" s="158">
        <v>15</v>
      </c>
    </row>
    <row r="72" spans="1:15" ht="25.5" x14ac:dyDescent="0.25">
      <c r="A72" s="33">
        <v>59</v>
      </c>
      <c r="B72" s="35" t="s">
        <v>51</v>
      </c>
      <c r="C72" s="56" t="s">
        <v>378</v>
      </c>
      <c r="D72" s="66">
        <v>1994</v>
      </c>
      <c r="E72" s="66">
        <v>1994</v>
      </c>
      <c r="F72" s="159">
        <v>2409</v>
      </c>
      <c r="G72" s="159">
        <v>7</v>
      </c>
      <c r="H72" s="58"/>
      <c r="I72" s="33"/>
      <c r="J72" s="33">
        <v>167</v>
      </c>
      <c r="K72" s="56"/>
      <c r="L72" s="158">
        <v>2</v>
      </c>
      <c r="M72" s="158">
        <v>6</v>
      </c>
      <c r="N72" s="158">
        <v>3</v>
      </c>
      <c r="O72" s="158">
        <v>15</v>
      </c>
    </row>
    <row r="73" spans="1:15" ht="25.5" x14ac:dyDescent="0.25">
      <c r="A73" s="33">
        <v>60</v>
      </c>
      <c r="B73" s="35" t="s">
        <v>153</v>
      </c>
      <c r="C73" s="56" t="s">
        <v>379</v>
      </c>
      <c r="D73" s="66">
        <v>2010</v>
      </c>
      <c r="E73" s="66">
        <v>2010</v>
      </c>
      <c r="F73" s="159">
        <v>2409</v>
      </c>
      <c r="G73" s="159">
        <v>8</v>
      </c>
      <c r="H73" s="58"/>
      <c r="I73" s="33"/>
      <c r="J73" s="33">
        <v>4</v>
      </c>
      <c r="K73" s="56"/>
      <c r="L73" s="158">
        <v>2</v>
      </c>
      <c r="M73" s="158">
        <v>6</v>
      </c>
      <c r="N73" s="158">
        <v>3</v>
      </c>
      <c r="O73" s="158">
        <v>15</v>
      </c>
    </row>
    <row r="74" spans="1:15" ht="25.5" x14ac:dyDescent="0.25">
      <c r="A74" s="33">
        <v>61</v>
      </c>
      <c r="B74" s="35" t="s">
        <v>153</v>
      </c>
      <c r="C74" s="56" t="s">
        <v>379</v>
      </c>
      <c r="D74" s="66">
        <v>2006</v>
      </c>
      <c r="E74" s="66">
        <v>2006</v>
      </c>
      <c r="F74" s="159">
        <v>2409</v>
      </c>
      <c r="G74" s="159">
        <v>9</v>
      </c>
      <c r="H74" s="58"/>
      <c r="I74" s="33"/>
      <c r="J74" s="33">
        <v>13</v>
      </c>
      <c r="K74" s="56"/>
      <c r="L74" s="158">
        <v>2</v>
      </c>
      <c r="M74" s="158">
        <v>6</v>
      </c>
      <c r="N74" s="158">
        <v>3</v>
      </c>
      <c r="O74" s="158">
        <v>15</v>
      </c>
    </row>
    <row r="75" spans="1:15" ht="25.5" x14ac:dyDescent="0.25">
      <c r="A75" s="33">
        <v>62</v>
      </c>
      <c r="B75" s="35" t="s">
        <v>153</v>
      </c>
      <c r="C75" s="56" t="s">
        <v>379</v>
      </c>
      <c r="D75" s="66">
        <v>2005</v>
      </c>
      <c r="E75" s="66">
        <v>2007</v>
      </c>
      <c r="F75" s="159">
        <v>2409</v>
      </c>
      <c r="G75" s="159">
        <v>10</v>
      </c>
      <c r="H75" s="58"/>
      <c r="I75" s="33"/>
      <c r="J75" s="33">
        <v>17</v>
      </c>
      <c r="K75" s="56"/>
      <c r="L75" s="158">
        <v>2</v>
      </c>
      <c r="M75" s="158">
        <v>6</v>
      </c>
      <c r="N75" s="158">
        <v>3</v>
      </c>
      <c r="O75" s="158">
        <v>15</v>
      </c>
    </row>
    <row r="76" spans="1:15" ht="25.5" x14ac:dyDescent="0.25">
      <c r="A76" s="33">
        <v>63</v>
      </c>
      <c r="B76" s="35" t="s">
        <v>153</v>
      </c>
      <c r="C76" s="56" t="s">
        <v>379</v>
      </c>
      <c r="D76" s="66">
        <v>2008</v>
      </c>
      <c r="E76" s="66">
        <v>2008</v>
      </c>
      <c r="F76" s="159">
        <v>2409</v>
      </c>
      <c r="G76" s="159">
        <v>11</v>
      </c>
      <c r="H76" s="58"/>
      <c r="I76" s="33"/>
      <c r="J76" s="33">
        <v>51</v>
      </c>
      <c r="K76" s="56"/>
      <c r="L76" s="158">
        <v>2</v>
      </c>
      <c r="M76" s="158">
        <v>6</v>
      </c>
      <c r="N76" s="158">
        <v>3</v>
      </c>
      <c r="O76" s="158">
        <v>15</v>
      </c>
    </row>
    <row r="77" spans="1:15" ht="25.5" x14ac:dyDescent="0.25">
      <c r="A77" s="33">
        <v>64</v>
      </c>
      <c r="B77" s="35" t="s">
        <v>51</v>
      </c>
      <c r="C77" s="56" t="s">
        <v>380</v>
      </c>
      <c r="D77" s="66">
        <v>2009</v>
      </c>
      <c r="E77" s="66">
        <v>2009</v>
      </c>
      <c r="F77" s="159">
        <v>2409</v>
      </c>
      <c r="G77" s="159">
        <v>12</v>
      </c>
      <c r="H77" s="58"/>
      <c r="I77" s="33"/>
      <c r="J77" s="33">
        <v>146</v>
      </c>
      <c r="K77" s="56"/>
      <c r="L77" s="158">
        <v>2</v>
      </c>
      <c r="M77" s="158">
        <v>6</v>
      </c>
      <c r="N77" s="158">
        <v>3</v>
      </c>
      <c r="O77" s="158">
        <v>15</v>
      </c>
    </row>
    <row r="78" spans="1:15" ht="25.5" x14ac:dyDescent="0.25">
      <c r="A78" s="33">
        <v>65</v>
      </c>
      <c r="B78" s="35" t="s">
        <v>51</v>
      </c>
      <c r="C78" s="56" t="s">
        <v>381</v>
      </c>
      <c r="D78" s="66">
        <v>2001</v>
      </c>
      <c r="E78" s="66">
        <v>2001</v>
      </c>
      <c r="F78" s="159">
        <v>2409</v>
      </c>
      <c r="G78" s="159">
        <v>13</v>
      </c>
      <c r="H78" s="58"/>
      <c r="I78" s="33"/>
      <c r="J78" s="33">
        <v>115</v>
      </c>
      <c r="K78" s="56"/>
      <c r="L78" s="158">
        <v>2</v>
      </c>
      <c r="M78" s="158">
        <v>6</v>
      </c>
      <c r="N78" s="158">
        <v>3</v>
      </c>
      <c r="O78" s="158">
        <v>15</v>
      </c>
    </row>
    <row r="79" spans="1:15" ht="25.5" x14ac:dyDescent="0.25">
      <c r="A79" s="33">
        <v>66</v>
      </c>
      <c r="B79" s="35" t="s">
        <v>51</v>
      </c>
      <c r="C79" s="56" t="s">
        <v>382</v>
      </c>
      <c r="D79" s="66">
        <v>1995</v>
      </c>
      <c r="E79" s="66">
        <v>1995</v>
      </c>
      <c r="F79" s="159">
        <v>2409</v>
      </c>
      <c r="G79" s="159">
        <v>14</v>
      </c>
      <c r="H79" s="58"/>
      <c r="I79" s="33"/>
      <c r="J79" s="33">
        <v>156</v>
      </c>
      <c r="K79" s="56"/>
      <c r="L79" s="158">
        <v>2</v>
      </c>
      <c r="M79" s="158">
        <v>6</v>
      </c>
      <c r="N79" s="158">
        <v>3</v>
      </c>
      <c r="O79" s="158">
        <v>15</v>
      </c>
    </row>
    <row r="80" spans="1:15" ht="25.5" x14ac:dyDescent="0.25">
      <c r="A80" s="33">
        <v>67</v>
      </c>
      <c r="B80" s="35" t="s">
        <v>51</v>
      </c>
      <c r="C80" s="56" t="s">
        <v>382</v>
      </c>
      <c r="D80" s="66">
        <v>2002</v>
      </c>
      <c r="E80" s="66">
        <v>2008</v>
      </c>
      <c r="F80" s="159">
        <v>2409</v>
      </c>
      <c r="G80" s="159">
        <v>15</v>
      </c>
      <c r="H80" s="58"/>
      <c r="I80" s="33"/>
      <c r="J80" s="33">
        <v>76</v>
      </c>
      <c r="K80" s="56"/>
      <c r="L80" s="158">
        <v>2</v>
      </c>
      <c r="M80" s="158">
        <v>6</v>
      </c>
      <c r="N80" s="158">
        <v>3</v>
      </c>
      <c r="O80" s="158">
        <v>15</v>
      </c>
    </row>
    <row r="81" spans="1:15" ht="25.5" x14ac:dyDescent="0.25">
      <c r="A81" s="33">
        <v>68</v>
      </c>
      <c r="B81" s="35" t="s">
        <v>51</v>
      </c>
      <c r="C81" s="56" t="s">
        <v>382</v>
      </c>
      <c r="D81" s="66">
        <v>2009</v>
      </c>
      <c r="E81" s="66">
        <v>2009</v>
      </c>
      <c r="F81" s="159">
        <v>2410</v>
      </c>
      <c r="G81" s="159">
        <v>1</v>
      </c>
      <c r="H81" s="58"/>
      <c r="I81" s="33"/>
      <c r="J81" s="33">
        <v>65</v>
      </c>
      <c r="K81" s="56"/>
      <c r="L81" s="158">
        <v>2</v>
      </c>
      <c r="M81" s="158">
        <v>6</v>
      </c>
      <c r="N81" s="158">
        <v>3</v>
      </c>
      <c r="O81" s="158">
        <v>16</v>
      </c>
    </row>
    <row r="82" spans="1:15" ht="25.5" x14ac:dyDescent="0.25">
      <c r="A82" s="33">
        <v>69</v>
      </c>
      <c r="B82" s="35" t="s">
        <v>51</v>
      </c>
      <c r="C82" s="56" t="s">
        <v>383</v>
      </c>
      <c r="D82" s="66">
        <v>2008</v>
      </c>
      <c r="E82" s="66">
        <v>2008</v>
      </c>
      <c r="F82" s="159">
        <v>2411</v>
      </c>
      <c r="G82" s="159">
        <v>7</v>
      </c>
      <c r="H82" s="58"/>
      <c r="I82" s="33"/>
      <c r="J82" s="33">
        <v>89</v>
      </c>
      <c r="K82" s="56"/>
      <c r="L82" s="158">
        <v>2</v>
      </c>
      <c r="M82" s="158">
        <v>6</v>
      </c>
      <c r="N82" s="158">
        <v>3</v>
      </c>
      <c r="O82" s="158">
        <v>17</v>
      </c>
    </row>
    <row r="83" spans="1:15" x14ac:dyDescent="0.25">
      <c r="A83" s="33">
        <v>70</v>
      </c>
      <c r="B83" s="35" t="s">
        <v>384</v>
      </c>
      <c r="C83" s="56" t="s">
        <v>385</v>
      </c>
      <c r="D83" s="66">
        <v>2004</v>
      </c>
      <c r="E83" s="66">
        <v>2004</v>
      </c>
      <c r="F83" s="159">
        <v>2414</v>
      </c>
      <c r="G83" s="159">
        <v>7</v>
      </c>
      <c r="H83" s="58"/>
      <c r="I83" s="33"/>
      <c r="J83" s="33">
        <v>57</v>
      </c>
      <c r="K83" s="56"/>
      <c r="L83" s="158">
        <v>2</v>
      </c>
      <c r="M83" s="158">
        <v>6</v>
      </c>
      <c r="N83" s="158">
        <v>3</v>
      </c>
      <c r="O83" s="158">
        <v>20</v>
      </c>
    </row>
    <row r="84" spans="1:15" x14ac:dyDescent="0.25">
      <c r="A84" s="33">
        <v>71</v>
      </c>
      <c r="B84" s="35" t="s">
        <v>384</v>
      </c>
      <c r="C84" s="56" t="s">
        <v>386</v>
      </c>
      <c r="D84" s="66">
        <v>1998</v>
      </c>
      <c r="E84" s="66">
        <v>1998</v>
      </c>
      <c r="F84" s="159">
        <v>2414</v>
      </c>
      <c r="G84" s="159">
        <v>8</v>
      </c>
      <c r="H84" s="58"/>
      <c r="I84" s="33"/>
      <c r="J84" s="33">
        <v>44</v>
      </c>
      <c r="K84" s="56"/>
      <c r="L84" s="158">
        <v>2</v>
      </c>
      <c r="M84" s="158">
        <v>6</v>
      </c>
      <c r="N84" s="158">
        <v>3</v>
      </c>
      <c r="O84" s="158">
        <v>20</v>
      </c>
    </row>
    <row r="85" spans="1:15" x14ac:dyDescent="0.25">
      <c r="A85" s="33">
        <v>72</v>
      </c>
      <c r="B85" s="35" t="s">
        <v>384</v>
      </c>
      <c r="C85" s="56" t="s">
        <v>387</v>
      </c>
      <c r="D85" s="66">
        <v>1992</v>
      </c>
      <c r="E85" s="66">
        <v>1992</v>
      </c>
      <c r="F85" s="159">
        <v>2414</v>
      </c>
      <c r="G85" s="159">
        <v>9</v>
      </c>
      <c r="H85" s="58"/>
      <c r="I85" s="33"/>
      <c r="J85" s="33">
        <v>33</v>
      </c>
      <c r="K85" s="56"/>
      <c r="L85" s="158">
        <v>2</v>
      </c>
      <c r="M85" s="158">
        <v>6</v>
      </c>
      <c r="N85" s="158">
        <v>3</v>
      </c>
      <c r="O85" s="158">
        <v>20</v>
      </c>
    </row>
    <row r="86" spans="1:15" x14ac:dyDescent="0.25">
      <c r="A86" s="33">
        <v>73</v>
      </c>
      <c r="B86" s="35" t="s">
        <v>384</v>
      </c>
      <c r="C86" s="56" t="s">
        <v>388</v>
      </c>
      <c r="D86" s="66">
        <v>1998</v>
      </c>
      <c r="E86" s="66">
        <v>1998</v>
      </c>
      <c r="F86" s="159">
        <v>2414</v>
      </c>
      <c r="G86" s="159">
        <v>10</v>
      </c>
      <c r="H86" s="58"/>
      <c r="I86" s="33"/>
      <c r="J86" s="33">
        <v>33</v>
      </c>
      <c r="K86" s="56"/>
      <c r="L86" s="158">
        <v>2</v>
      </c>
      <c r="M86" s="158">
        <v>6</v>
      </c>
      <c r="N86" s="158">
        <v>3</v>
      </c>
      <c r="O86" s="158">
        <v>20</v>
      </c>
    </row>
    <row r="87" spans="1:15" x14ac:dyDescent="0.25">
      <c r="A87" s="33">
        <v>74</v>
      </c>
      <c r="B87" s="35" t="s">
        <v>384</v>
      </c>
      <c r="C87" s="56" t="s">
        <v>389</v>
      </c>
      <c r="D87" s="66">
        <v>1999</v>
      </c>
      <c r="E87" s="66">
        <v>1999</v>
      </c>
      <c r="F87" s="159">
        <v>2414</v>
      </c>
      <c r="G87" s="159">
        <v>11</v>
      </c>
      <c r="H87" s="58"/>
      <c r="I87" s="33"/>
      <c r="J87" s="33">
        <v>17</v>
      </c>
      <c r="K87" s="56"/>
      <c r="L87" s="158">
        <v>2</v>
      </c>
      <c r="M87" s="158">
        <v>6</v>
      </c>
      <c r="N87" s="158">
        <v>3</v>
      </c>
      <c r="O87" s="158">
        <v>20</v>
      </c>
    </row>
    <row r="88" spans="1:15" x14ac:dyDescent="0.25">
      <c r="A88" s="33">
        <v>75</v>
      </c>
      <c r="B88" s="35" t="s">
        <v>384</v>
      </c>
      <c r="C88" s="56" t="s">
        <v>390</v>
      </c>
      <c r="D88" s="66">
        <v>2001</v>
      </c>
      <c r="E88" s="66">
        <v>2001</v>
      </c>
      <c r="F88" s="159">
        <v>2414</v>
      </c>
      <c r="G88" s="159">
        <v>12</v>
      </c>
      <c r="H88" s="58"/>
      <c r="I88" s="33"/>
      <c r="J88" s="33">
        <v>3</v>
      </c>
      <c r="K88" s="56"/>
      <c r="L88" s="158">
        <v>2</v>
      </c>
      <c r="M88" s="158">
        <v>6</v>
      </c>
      <c r="N88" s="158">
        <v>3</v>
      </c>
      <c r="O88" s="158">
        <v>20</v>
      </c>
    </row>
    <row r="89" spans="1:15" x14ac:dyDescent="0.25">
      <c r="A89" s="33">
        <v>76</v>
      </c>
      <c r="B89" s="35" t="s">
        <v>55</v>
      </c>
      <c r="C89" s="56" t="s">
        <v>391</v>
      </c>
      <c r="D89" s="66">
        <v>2001</v>
      </c>
      <c r="E89" s="66">
        <v>2007</v>
      </c>
      <c r="F89" s="159">
        <v>2414</v>
      </c>
      <c r="G89" s="159">
        <v>13</v>
      </c>
      <c r="H89" s="58"/>
      <c r="I89" s="33"/>
      <c r="J89" s="33">
        <v>108</v>
      </c>
      <c r="K89" s="56"/>
      <c r="L89" s="158">
        <v>2</v>
      </c>
      <c r="M89" s="158">
        <v>6</v>
      </c>
      <c r="N89" s="158">
        <v>3</v>
      </c>
      <c r="O89" s="158">
        <v>20</v>
      </c>
    </row>
    <row r="90" spans="1:15" x14ac:dyDescent="0.25">
      <c r="A90" s="33">
        <v>77</v>
      </c>
      <c r="B90" s="35" t="s">
        <v>55</v>
      </c>
      <c r="C90" s="56" t="s">
        <v>392</v>
      </c>
      <c r="D90" s="66">
        <v>2000</v>
      </c>
      <c r="E90" s="66">
        <v>2000</v>
      </c>
      <c r="F90" s="159">
        <v>2414</v>
      </c>
      <c r="G90" s="159">
        <v>14</v>
      </c>
      <c r="H90" s="58"/>
      <c r="I90" s="33"/>
      <c r="J90" s="33">
        <v>27</v>
      </c>
      <c r="K90" s="56"/>
      <c r="L90" s="158">
        <v>2</v>
      </c>
      <c r="M90" s="158">
        <v>6</v>
      </c>
      <c r="N90" s="158">
        <v>3</v>
      </c>
      <c r="O90" s="158">
        <v>20</v>
      </c>
    </row>
    <row r="91" spans="1:15" x14ac:dyDescent="0.25">
      <c r="A91" s="33">
        <v>78</v>
      </c>
      <c r="B91" s="35" t="s">
        <v>55</v>
      </c>
      <c r="C91" s="56" t="s">
        <v>393</v>
      </c>
      <c r="D91" s="66">
        <v>2006</v>
      </c>
      <c r="E91" s="66">
        <v>2006</v>
      </c>
      <c r="F91" s="159">
        <v>2414</v>
      </c>
      <c r="G91" s="159">
        <v>15</v>
      </c>
      <c r="H91" s="58"/>
      <c r="I91" s="33"/>
      <c r="J91" s="33">
        <v>24</v>
      </c>
      <c r="K91" s="56"/>
      <c r="L91" s="158">
        <v>2</v>
      </c>
      <c r="M91" s="158">
        <v>6</v>
      </c>
      <c r="N91" s="158">
        <v>3</v>
      </c>
      <c r="O91" s="158">
        <v>20</v>
      </c>
    </row>
    <row r="92" spans="1:15" x14ac:dyDescent="0.25">
      <c r="A92" s="33">
        <v>79</v>
      </c>
      <c r="B92" s="35" t="s">
        <v>55</v>
      </c>
      <c r="C92" s="56" t="s">
        <v>394</v>
      </c>
      <c r="D92" s="66">
        <v>2008</v>
      </c>
      <c r="E92" s="66">
        <v>2008</v>
      </c>
      <c r="F92" s="159">
        <v>2414</v>
      </c>
      <c r="G92" s="159">
        <v>16</v>
      </c>
      <c r="H92" s="58"/>
      <c r="I92" s="33"/>
      <c r="J92" s="33">
        <v>24</v>
      </c>
      <c r="K92" s="56"/>
      <c r="L92" s="158">
        <v>2</v>
      </c>
      <c r="M92" s="158">
        <v>6</v>
      </c>
      <c r="N92" s="158">
        <v>3</v>
      </c>
      <c r="O92" s="158">
        <v>20</v>
      </c>
    </row>
    <row r="93" spans="1:15" x14ac:dyDescent="0.25">
      <c r="A93" s="33">
        <v>80</v>
      </c>
      <c r="B93" s="35" t="s">
        <v>55</v>
      </c>
      <c r="C93" s="56" t="s">
        <v>395</v>
      </c>
      <c r="D93" s="66">
        <v>2008</v>
      </c>
      <c r="E93" s="66">
        <v>2008</v>
      </c>
      <c r="F93" s="159">
        <v>2414</v>
      </c>
      <c r="G93" s="159">
        <v>17</v>
      </c>
      <c r="H93" s="58"/>
      <c r="I93" s="33"/>
      <c r="J93" s="33">
        <v>7</v>
      </c>
      <c r="K93" s="56"/>
      <c r="L93" s="158">
        <v>2</v>
      </c>
      <c r="M93" s="158">
        <v>6</v>
      </c>
      <c r="N93" s="158">
        <v>3</v>
      </c>
      <c r="O93" s="158">
        <v>20</v>
      </c>
    </row>
    <row r="94" spans="1:15" x14ac:dyDescent="0.25">
      <c r="A94" s="33">
        <v>81</v>
      </c>
      <c r="B94" s="35" t="s">
        <v>55</v>
      </c>
      <c r="C94" s="56" t="s">
        <v>396</v>
      </c>
      <c r="D94" s="66">
        <v>1995</v>
      </c>
      <c r="E94" s="66">
        <v>1995</v>
      </c>
      <c r="F94" s="159">
        <v>2414</v>
      </c>
      <c r="G94" s="159">
        <v>18</v>
      </c>
      <c r="H94" s="58"/>
      <c r="I94" s="33"/>
      <c r="J94" s="33">
        <v>2</v>
      </c>
      <c r="K94" s="56"/>
      <c r="L94" s="158">
        <v>2</v>
      </c>
      <c r="M94" s="158">
        <v>6</v>
      </c>
      <c r="N94" s="158">
        <v>3</v>
      </c>
      <c r="O94" s="158">
        <v>20</v>
      </c>
    </row>
    <row r="95" spans="1:15" x14ac:dyDescent="0.25">
      <c r="A95" s="33">
        <v>82</v>
      </c>
      <c r="B95" s="35" t="s">
        <v>55</v>
      </c>
      <c r="C95" s="56" t="s">
        <v>397</v>
      </c>
      <c r="D95" s="66">
        <v>1997</v>
      </c>
      <c r="E95" s="66">
        <v>1997</v>
      </c>
      <c r="F95" s="159">
        <v>2414</v>
      </c>
      <c r="G95" s="159">
        <v>19</v>
      </c>
      <c r="H95" s="58"/>
      <c r="I95" s="33"/>
      <c r="J95" s="33">
        <v>6</v>
      </c>
      <c r="K95" s="56"/>
      <c r="L95" s="158">
        <v>2</v>
      </c>
      <c r="M95" s="158">
        <v>6</v>
      </c>
      <c r="N95" s="158">
        <v>3</v>
      </c>
      <c r="O95" s="158">
        <v>20</v>
      </c>
    </row>
    <row r="96" spans="1:15" x14ac:dyDescent="0.25">
      <c r="A96" s="33">
        <v>83</v>
      </c>
      <c r="B96" s="35" t="s">
        <v>398</v>
      </c>
      <c r="C96" s="56" t="s">
        <v>399</v>
      </c>
      <c r="D96" s="66">
        <v>1999</v>
      </c>
      <c r="E96" s="66">
        <v>2005</v>
      </c>
      <c r="F96" s="159">
        <v>2415</v>
      </c>
      <c r="G96" s="159">
        <v>1</v>
      </c>
      <c r="H96" s="58"/>
      <c r="I96" s="33"/>
      <c r="J96" s="33">
        <v>210</v>
      </c>
      <c r="K96" s="56"/>
      <c r="L96" s="158">
        <v>2</v>
      </c>
      <c r="M96" s="158">
        <v>6</v>
      </c>
      <c r="N96" s="158">
        <v>3</v>
      </c>
      <c r="O96" s="158">
        <v>21</v>
      </c>
    </row>
    <row r="97" spans="1:15" x14ac:dyDescent="0.25">
      <c r="A97" s="33">
        <v>84</v>
      </c>
      <c r="B97" s="35" t="s">
        <v>398</v>
      </c>
      <c r="C97" s="56" t="s">
        <v>399</v>
      </c>
      <c r="D97" s="66">
        <v>2005</v>
      </c>
      <c r="E97" s="66">
        <v>2009</v>
      </c>
      <c r="F97" s="159">
        <v>2415</v>
      </c>
      <c r="G97" s="159">
        <v>2</v>
      </c>
      <c r="H97" s="58"/>
      <c r="I97" s="33"/>
      <c r="J97" s="33">
        <v>58</v>
      </c>
      <c r="K97" s="56"/>
      <c r="L97" s="158">
        <v>2</v>
      </c>
      <c r="M97" s="158">
        <v>6</v>
      </c>
      <c r="N97" s="158">
        <v>3</v>
      </c>
      <c r="O97" s="158">
        <v>21</v>
      </c>
    </row>
    <row r="98" spans="1:15" x14ac:dyDescent="0.25">
      <c r="A98" s="33">
        <v>85</v>
      </c>
      <c r="B98" s="35" t="s">
        <v>400</v>
      </c>
      <c r="C98" s="56" t="s">
        <v>401</v>
      </c>
      <c r="D98" s="66">
        <v>2007</v>
      </c>
      <c r="E98" s="66">
        <v>2009</v>
      </c>
      <c r="F98" s="159">
        <v>2415</v>
      </c>
      <c r="G98" s="159">
        <v>3</v>
      </c>
      <c r="H98" s="58" t="s">
        <v>46</v>
      </c>
      <c r="I98" s="33"/>
      <c r="J98" s="33">
        <v>226</v>
      </c>
      <c r="K98" s="56"/>
      <c r="L98" s="158">
        <v>2</v>
      </c>
      <c r="M98" s="158">
        <v>6</v>
      </c>
      <c r="N98" s="158">
        <v>3</v>
      </c>
      <c r="O98" s="158">
        <v>21</v>
      </c>
    </row>
    <row r="99" spans="1:15" x14ac:dyDescent="0.25">
      <c r="A99" s="33">
        <v>86</v>
      </c>
      <c r="B99" s="35" t="s">
        <v>400</v>
      </c>
      <c r="C99" s="56" t="s">
        <v>401</v>
      </c>
      <c r="D99" s="66">
        <v>2007</v>
      </c>
      <c r="E99" s="66">
        <v>2009</v>
      </c>
      <c r="F99" s="159">
        <v>2415</v>
      </c>
      <c r="G99" s="159">
        <v>4</v>
      </c>
      <c r="H99" s="58" t="s">
        <v>47</v>
      </c>
      <c r="I99" s="33"/>
      <c r="J99" s="33">
        <v>226</v>
      </c>
      <c r="K99" s="56"/>
      <c r="L99" s="158">
        <v>2</v>
      </c>
      <c r="M99" s="158">
        <v>6</v>
      </c>
      <c r="N99" s="158">
        <v>3</v>
      </c>
      <c r="O99" s="158">
        <v>21</v>
      </c>
    </row>
    <row r="100" spans="1:15" x14ac:dyDescent="0.25">
      <c r="A100" s="33">
        <v>87</v>
      </c>
      <c r="B100" s="35" t="s">
        <v>400</v>
      </c>
      <c r="C100" s="56" t="s">
        <v>401</v>
      </c>
      <c r="D100" s="66">
        <v>2006</v>
      </c>
      <c r="E100" s="66">
        <v>2006</v>
      </c>
      <c r="F100" s="159">
        <v>2415</v>
      </c>
      <c r="G100" s="159">
        <v>5</v>
      </c>
      <c r="H100" s="58"/>
      <c r="I100" s="33"/>
      <c r="J100" s="33">
        <v>116</v>
      </c>
      <c r="K100" s="56"/>
      <c r="L100" s="158">
        <v>2</v>
      </c>
      <c r="M100" s="158">
        <v>6</v>
      </c>
      <c r="N100" s="158">
        <v>3</v>
      </c>
      <c r="O100" s="158">
        <v>21</v>
      </c>
    </row>
    <row r="101" spans="1:15" ht="25.5" x14ac:dyDescent="0.25">
      <c r="A101" s="33">
        <v>88</v>
      </c>
      <c r="B101" s="35" t="s">
        <v>400</v>
      </c>
      <c r="C101" s="56" t="s">
        <v>402</v>
      </c>
      <c r="D101" s="66">
        <v>2004</v>
      </c>
      <c r="E101" s="66">
        <v>2003</v>
      </c>
      <c r="F101" s="159">
        <v>2415</v>
      </c>
      <c r="G101" s="159">
        <v>6</v>
      </c>
      <c r="H101" s="58"/>
      <c r="I101" s="33"/>
      <c r="J101" s="33">
        <v>13</v>
      </c>
      <c r="K101" s="56"/>
      <c r="L101" s="158">
        <v>2</v>
      </c>
      <c r="M101" s="158">
        <v>6</v>
      </c>
      <c r="N101" s="158">
        <v>3</v>
      </c>
      <c r="O101" s="158">
        <v>21</v>
      </c>
    </row>
    <row r="102" spans="1:15" ht="25.5" x14ac:dyDescent="0.25">
      <c r="A102" s="33">
        <v>89</v>
      </c>
      <c r="B102" s="35" t="s">
        <v>400</v>
      </c>
      <c r="C102" s="56" t="s">
        <v>402</v>
      </c>
      <c r="D102" s="66">
        <v>2005</v>
      </c>
      <c r="E102" s="66">
        <v>2008</v>
      </c>
      <c r="F102" s="159">
        <v>2415</v>
      </c>
      <c r="G102" s="159">
        <v>7</v>
      </c>
      <c r="H102" s="58"/>
      <c r="I102" s="33"/>
      <c r="J102" s="33">
        <v>113</v>
      </c>
      <c r="K102" s="56"/>
      <c r="L102" s="158">
        <v>2</v>
      </c>
      <c r="M102" s="158">
        <v>6</v>
      </c>
      <c r="N102" s="158">
        <v>3</v>
      </c>
      <c r="O102" s="158">
        <v>21</v>
      </c>
    </row>
    <row r="103" spans="1:15" ht="25.5" x14ac:dyDescent="0.25">
      <c r="A103" s="33">
        <v>90</v>
      </c>
      <c r="B103" s="35" t="s">
        <v>400</v>
      </c>
      <c r="C103" s="56" t="s">
        <v>403</v>
      </c>
      <c r="D103" s="66">
        <v>2004</v>
      </c>
      <c r="E103" s="66">
        <v>2005</v>
      </c>
      <c r="F103" s="159">
        <v>2415</v>
      </c>
      <c r="G103" s="159">
        <v>8</v>
      </c>
      <c r="H103" s="58"/>
      <c r="I103" s="33"/>
      <c r="J103" s="33">
        <v>16</v>
      </c>
      <c r="K103" s="56"/>
      <c r="L103" s="158">
        <v>2</v>
      </c>
      <c r="M103" s="158">
        <v>6</v>
      </c>
      <c r="N103" s="158">
        <v>3</v>
      </c>
      <c r="O103" s="158">
        <v>21</v>
      </c>
    </row>
    <row r="104" spans="1:15" ht="25.5" x14ac:dyDescent="0.25">
      <c r="A104" s="33">
        <v>91</v>
      </c>
      <c r="B104" s="35" t="s">
        <v>400</v>
      </c>
      <c r="C104" s="56" t="s">
        <v>403</v>
      </c>
      <c r="D104" s="66">
        <v>2005</v>
      </c>
      <c r="E104" s="66">
        <v>2008</v>
      </c>
      <c r="F104" s="159">
        <v>2415</v>
      </c>
      <c r="G104" s="159">
        <v>9</v>
      </c>
      <c r="H104" s="58"/>
      <c r="I104" s="33"/>
      <c r="J104" s="33">
        <v>12</v>
      </c>
      <c r="K104" s="56"/>
      <c r="L104" s="158">
        <v>2</v>
      </c>
      <c r="M104" s="158">
        <v>6</v>
      </c>
      <c r="N104" s="158">
        <v>3</v>
      </c>
      <c r="O104" s="158">
        <v>21</v>
      </c>
    </row>
    <row r="105" spans="1:15" x14ac:dyDescent="0.25">
      <c r="A105" s="33">
        <v>92</v>
      </c>
      <c r="B105" s="35" t="s">
        <v>400</v>
      </c>
      <c r="C105" s="56" t="s">
        <v>404</v>
      </c>
      <c r="D105" s="66">
        <v>2003</v>
      </c>
      <c r="E105" s="66">
        <v>2004</v>
      </c>
      <c r="F105" s="159">
        <v>2415</v>
      </c>
      <c r="G105" s="159">
        <v>10</v>
      </c>
      <c r="H105" s="58"/>
      <c r="I105" s="33"/>
      <c r="J105" s="33">
        <v>80</v>
      </c>
      <c r="K105" s="56"/>
      <c r="L105" s="158">
        <v>2</v>
      </c>
      <c r="M105" s="158">
        <v>6</v>
      </c>
      <c r="N105" s="158">
        <v>3</v>
      </c>
      <c r="O105" s="158">
        <v>21</v>
      </c>
    </row>
    <row r="106" spans="1:15" ht="25.5" x14ac:dyDescent="0.25">
      <c r="A106" s="33">
        <v>93</v>
      </c>
      <c r="B106" s="35" t="s">
        <v>400</v>
      </c>
      <c r="C106" s="56" t="s">
        <v>405</v>
      </c>
      <c r="D106" s="66">
        <v>2000</v>
      </c>
      <c r="E106" s="66">
        <v>2003</v>
      </c>
      <c r="F106" s="159">
        <v>2415</v>
      </c>
      <c r="G106" s="159">
        <v>11</v>
      </c>
      <c r="H106" s="58"/>
      <c r="I106" s="33"/>
      <c r="J106" s="33">
        <v>71</v>
      </c>
      <c r="K106" s="56"/>
      <c r="L106" s="158">
        <v>2</v>
      </c>
      <c r="M106" s="158">
        <v>6</v>
      </c>
      <c r="N106" s="158">
        <v>3</v>
      </c>
      <c r="O106" s="158">
        <v>21</v>
      </c>
    </row>
    <row r="107" spans="1:15" ht="25.5" x14ac:dyDescent="0.25">
      <c r="A107" s="33">
        <v>94</v>
      </c>
      <c r="B107" s="35" t="s">
        <v>400</v>
      </c>
      <c r="C107" s="56" t="s">
        <v>406</v>
      </c>
      <c r="D107" s="66">
        <v>2003</v>
      </c>
      <c r="E107" s="66">
        <v>2003</v>
      </c>
      <c r="F107" s="159">
        <v>2415</v>
      </c>
      <c r="G107" s="159">
        <v>12</v>
      </c>
      <c r="H107" s="58"/>
      <c r="I107" s="33"/>
      <c r="J107" s="33">
        <v>13</v>
      </c>
      <c r="K107" s="56"/>
      <c r="L107" s="158">
        <v>2</v>
      </c>
      <c r="M107" s="158">
        <v>6</v>
      </c>
      <c r="N107" s="158">
        <v>3</v>
      </c>
      <c r="O107" s="158">
        <v>21</v>
      </c>
    </row>
    <row r="108" spans="1:15" ht="25.5" x14ac:dyDescent="0.25">
      <c r="A108" s="33">
        <v>95</v>
      </c>
      <c r="B108" s="35" t="s">
        <v>400</v>
      </c>
      <c r="C108" s="56" t="s">
        <v>407</v>
      </c>
      <c r="D108" s="66">
        <v>2003</v>
      </c>
      <c r="E108" s="66">
        <v>2004</v>
      </c>
      <c r="F108" s="159">
        <v>2415</v>
      </c>
      <c r="G108" s="159">
        <v>13</v>
      </c>
      <c r="H108" s="58"/>
      <c r="I108" s="33"/>
      <c r="J108" s="33">
        <v>9</v>
      </c>
      <c r="K108" s="56"/>
      <c r="L108" s="158">
        <v>2</v>
      </c>
      <c r="M108" s="158">
        <v>6</v>
      </c>
      <c r="N108" s="158">
        <v>3</v>
      </c>
      <c r="O108" s="158">
        <v>21</v>
      </c>
    </row>
    <row r="109" spans="1:15" ht="38.25" x14ac:dyDescent="0.25">
      <c r="A109" s="33">
        <v>96</v>
      </c>
      <c r="B109" s="35" t="s">
        <v>400</v>
      </c>
      <c r="C109" s="56" t="s">
        <v>408</v>
      </c>
      <c r="D109" s="66">
        <v>2002</v>
      </c>
      <c r="E109" s="66">
        <v>2007</v>
      </c>
      <c r="F109" s="159">
        <v>2415</v>
      </c>
      <c r="G109" s="159">
        <v>14</v>
      </c>
      <c r="H109" s="58"/>
      <c r="I109" s="33"/>
      <c r="J109" s="33">
        <v>5</v>
      </c>
      <c r="K109" s="56" t="s">
        <v>409</v>
      </c>
      <c r="L109" s="158">
        <v>2</v>
      </c>
      <c r="M109" s="158">
        <v>6</v>
      </c>
      <c r="N109" s="158">
        <v>3</v>
      </c>
      <c r="O109" s="158">
        <v>21</v>
      </c>
    </row>
    <row r="110" spans="1:15" ht="38.25" x14ac:dyDescent="0.25">
      <c r="A110" s="33">
        <v>97</v>
      </c>
      <c r="B110" s="35" t="s">
        <v>400</v>
      </c>
      <c r="C110" s="56" t="s">
        <v>410</v>
      </c>
      <c r="D110" s="66">
        <v>2004</v>
      </c>
      <c r="E110" s="66">
        <v>2006</v>
      </c>
      <c r="F110" s="159">
        <v>2415</v>
      </c>
      <c r="G110" s="159">
        <v>15</v>
      </c>
      <c r="H110" s="58"/>
      <c r="I110" s="33"/>
      <c r="J110" s="33">
        <v>151</v>
      </c>
      <c r="K110" s="56" t="s">
        <v>411</v>
      </c>
      <c r="L110" s="158">
        <v>2</v>
      </c>
      <c r="M110" s="158">
        <v>6</v>
      </c>
      <c r="N110" s="158">
        <v>3</v>
      </c>
      <c r="O110" s="158">
        <v>21</v>
      </c>
    </row>
    <row r="111" spans="1:15" ht="25.5" x14ac:dyDescent="0.25">
      <c r="A111" s="33">
        <v>98</v>
      </c>
      <c r="B111" s="35" t="s">
        <v>400</v>
      </c>
      <c r="C111" s="56" t="s">
        <v>410</v>
      </c>
      <c r="D111" s="66">
        <v>2003</v>
      </c>
      <c r="E111" s="66">
        <v>2004</v>
      </c>
      <c r="F111" s="159">
        <v>2415</v>
      </c>
      <c r="G111" s="159">
        <v>16</v>
      </c>
      <c r="H111" s="58"/>
      <c r="I111" s="33"/>
      <c r="J111" s="33">
        <v>4</v>
      </c>
      <c r="K111" s="56"/>
      <c r="L111" s="158">
        <v>2</v>
      </c>
      <c r="M111" s="158">
        <v>6</v>
      </c>
      <c r="N111" s="158">
        <v>3</v>
      </c>
      <c r="O111" s="158">
        <v>21</v>
      </c>
    </row>
    <row r="112" spans="1:15" ht="25.5" x14ac:dyDescent="0.25">
      <c r="A112" s="33">
        <v>99</v>
      </c>
      <c r="B112" s="35" t="s">
        <v>400</v>
      </c>
      <c r="C112" s="56" t="s">
        <v>410</v>
      </c>
      <c r="D112" s="66">
        <v>2003</v>
      </c>
      <c r="E112" s="66">
        <v>2004</v>
      </c>
      <c r="F112" s="159">
        <v>2415</v>
      </c>
      <c r="G112" s="159">
        <v>17</v>
      </c>
      <c r="H112" s="58"/>
      <c r="I112" s="33"/>
      <c r="J112" s="33">
        <v>4</v>
      </c>
      <c r="K112" s="56"/>
      <c r="L112" s="158">
        <v>2</v>
      </c>
      <c r="M112" s="158">
        <v>6</v>
      </c>
      <c r="N112" s="158">
        <v>3</v>
      </c>
      <c r="O112" s="158">
        <v>21</v>
      </c>
    </row>
    <row r="113" spans="1:15" ht="25.5" x14ac:dyDescent="0.25">
      <c r="A113" s="33">
        <v>100</v>
      </c>
      <c r="B113" s="35" t="s">
        <v>400</v>
      </c>
      <c r="C113" s="56" t="s">
        <v>410</v>
      </c>
      <c r="D113" s="66">
        <v>2002</v>
      </c>
      <c r="E113" s="66">
        <v>2005</v>
      </c>
      <c r="F113" s="159">
        <v>2416</v>
      </c>
      <c r="G113" s="159">
        <v>1</v>
      </c>
      <c r="H113" s="58"/>
      <c r="I113" s="33"/>
      <c r="J113" s="33">
        <v>12</v>
      </c>
      <c r="K113" s="56"/>
      <c r="L113" s="158">
        <v>2</v>
      </c>
      <c r="M113" s="158">
        <v>6</v>
      </c>
      <c r="N113" s="158">
        <v>3</v>
      </c>
      <c r="O113" s="158">
        <v>22</v>
      </c>
    </row>
    <row r="114" spans="1:15" ht="25.5" x14ac:dyDescent="0.25">
      <c r="A114" s="33">
        <v>101</v>
      </c>
      <c r="B114" s="35" t="s">
        <v>400</v>
      </c>
      <c r="C114" s="56" t="s">
        <v>410</v>
      </c>
      <c r="D114" s="66">
        <v>2002</v>
      </c>
      <c r="E114" s="66">
        <v>2006</v>
      </c>
      <c r="F114" s="159">
        <v>2416</v>
      </c>
      <c r="G114" s="159">
        <v>2</v>
      </c>
      <c r="H114" s="58"/>
      <c r="I114" s="33"/>
      <c r="J114" s="33">
        <v>15</v>
      </c>
      <c r="K114" s="56"/>
      <c r="L114" s="158">
        <v>2</v>
      </c>
      <c r="M114" s="158">
        <v>6</v>
      </c>
      <c r="N114" s="158">
        <v>3</v>
      </c>
      <c r="O114" s="158">
        <v>22</v>
      </c>
    </row>
    <row r="115" spans="1:15" ht="25.5" x14ac:dyDescent="0.25">
      <c r="A115" s="33">
        <v>102</v>
      </c>
      <c r="B115" s="35" t="s">
        <v>400</v>
      </c>
      <c r="C115" s="56" t="s">
        <v>410</v>
      </c>
      <c r="D115" s="66">
        <v>2003</v>
      </c>
      <c r="E115" s="66">
        <v>2008</v>
      </c>
      <c r="F115" s="159">
        <v>2416</v>
      </c>
      <c r="G115" s="159">
        <v>3</v>
      </c>
      <c r="H115" s="58"/>
      <c r="I115" s="33"/>
      <c r="J115" s="33">
        <v>13</v>
      </c>
      <c r="K115" s="56"/>
      <c r="L115" s="158">
        <v>2</v>
      </c>
      <c r="M115" s="158">
        <v>6</v>
      </c>
      <c r="N115" s="158">
        <v>3</v>
      </c>
      <c r="O115" s="158">
        <v>22</v>
      </c>
    </row>
    <row r="116" spans="1:15" ht="25.5" x14ac:dyDescent="0.25">
      <c r="A116" s="33">
        <v>103</v>
      </c>
      <c r="B116" s="35" t="s">
        <v>400</v>
      </c>
      <c r="C116" s="56" t="s">
        <v>410</v>
      </c>
      <c r="D116" s="66">
        <v>2008</v>
      </c>
      <c r="E116" s="66">
        <v>2008</v>
      </c>
      <c r="F116" s="159">
        <v>2416</v>
      </c>
      <c r="G116" s="159">
        <v>4</v>
      </c>
      <c r="H116" s="58"/>
      <c r="I116" s="33"/>
      <c r="J116" s="33">
        <v>2</v>
      </c>
      <c r="K116" s="56"/>
      <c r="L116" s="158">
        <v>2</v>
      </c>
      <c r="M116" s="158">
        <v>6</v>
      </c>
      <c r="N116" s="158">
        <v>3</v>
      </c>
      <c r="O116" s="158">
        <v>22</v>
      </c>
    </row>
    <row r="117" spans="1:15" x14ac:dyDescent="0.25">
      <c r="A117" s="33">
        <v>104</v>
      </c>
      <c r="B117" s="35" t="s">
        <v>412</v>
      </c>
      <c r="C117" s="56" t="s">
        <v>413</v>
      </c>
      <c r="D117" s="66">
        <v>2007</v>
      </c>
      <c r="E117" s="66">
        <v>2009</v>
      </c>
      <c r="F117" s="159">
        <v>2416</v>
      </c>
      <c r="G117" s="159">
        <v>12</v>
      </c>
      <c r="H117" s="58"/>
      <c r="I117" s="33"/>
      <c r="J117" s="33">
        <v>11</v>
      </c>
      <c r="K117" s="56"/>
      <c r="L117" s="158">
        <v>2</v>
      </c>
      <c r="M117" s="158">
        <v>6</v>
      </c>
      <c r="N117" s="158">
        <v>3</v>
      </c>
      <c r="O117" s="158">
        <v>22</v>
      </c>
    </row>
    <row r="118" spans="1:15" x14ac:dyDescent="0.25">
      <c r="A118" s="33">
        <v>105</v>
      </c>
      <c r="B118" s="35" t="s">
        <v>412</v>
      </c>
      <c r="C118" s="56" t="s">
        <v>413</v>
      </c>
      <c r="D118" s="66">
        <v>2005</v>
      </c>
      <c r="E118" s="66">
        <v>2005</v>
      </c>
      <c r="F118" s="159">
        <v>2416</v>
      </c>
      <c r="G118" s="159">
        <v>13</v>
      </c>
      <c r="H118" s="58"/>
      <c r="I118" s="33"/>
      <c r="J118" s="33">
        <v>42</v>
      </c>
      <c r="K118" s="56"/>
      <c r="L118" s="158">
        <v>2</v>
      </c>
      <c r="M118" s="158">
        <v>6</v>
      </c>
      <c r="N118" s="158">
        <v>3</v>
      </c>
      <c r="O118" s="158">
        <v>22</v>
      </c>
    </row>
    <row r="119" spans="1:15" x14ac:dyDescent="0.25">
      <c r="A119" s="33">
        <v>106</v>
      </c>
      <c r="B119" s="35" t="s">
        <v>412</v>
      </c>
      <c r="C119" s="56" t="s">
        <v>413</v>
      </c>
      <c r="D119" s="66">
        <v>2007</v>
      </c>
      <c r="E119" s="66">
        <v>2007</v>
      </c>
      <c r="F119" s="159">
        <v>2416</v>
      </c>
      <c r="G119" s="159">
        <v>14</v>
      </c>
      <c r="H119" s="58"/>
      <c r="I119" s="33"/>
      <c r="J119" s="33">
        <v>31</v>
      </c>
      <c r="K119" s="56"/>
      <c r="L119" s="158">
        <v>2</v>
      </c>
      <c r="M119" s="158">
        <v>6</v>
      </c>
      <c r="N119" s="158">
        <v>3</v>
      </c>
      <c r="O119" s="158">
        <v>22</v>
      </c>
    </row>
    <row r="120" spans="1:15" x14ac:dyDescent="0.25">
      <c r="A120" s="33">
        <v>107</v>
      </c>
      <c r="B120" s="35" t="s">
        <v>412</v>
      </c>
      <c r="C120" s="56" t="s">
        <v>413</v>
      </c>
      <c r="D120" s="66">
        <v>2008</v>
      </c>
      <c r="E120" s="66">
        <v>2008</v>
      </c>
      <c r="F120" s="159">
        <v>2416</v>
      </c>
      <c r="G120" s="159">
        <v>15</v>
      </c>
      <c r="H120" s="58"/>
      <c r="I120" s="33"/>
      <c r="J120" s="33">
        <v>13</v>
      </c>
      <c r="K120" s="56"/>
      <c r="L120" s="158">
        <v>2</v>
      </c>
      <c r="M120" s="158">
        <v>6</v>
      </c>
      <c r="N120" s="158">
        <v>3</v>
      </c>
      <c r="O120" s="158">
        <v>22</v>
      </c>
    </row>
    <row r="121" spans="1:15" x14ac:dyDescent="0.25">
      <c r="A121" s="33">
        <v>108</v>
      </c>
      <c r="B121" s="35" t="s">
        <v>412</v>
      </c>
      <c r="C121" s="56" t="s">
        <v>413</v>
      </c>
      <c r="D121" s="66">
        <v>2008</v>
      </c>
      <c r="E121" s="66">
        <v>2009</v>
      </c>
      <c r="F121" s="159">
        <v>2416</v>
      </c>
      <c r="G121" s="159">
        <v>16</v>
      </c>
      <c r="H121" s="58"/>
      <c r="I121" s="33"/>
      <c r="J121" s="33">
        <v>31</v>
      </c>
      <c r="K121" s="56"/>
      <c r="L121" s="158">
        <v>2</v>
      </c>
      <c r="M121" s="158">
        <v>6</v>
      </c>
      <c r="N121" s="158">
        <v>3</v>
      </c>
      <c r="O121" s="158">
        <v>22</v>
      </c>
    </row>
    <row r="122" spans="1:15" x14ac:dyDescent="0.25">
      <c r="A122" s="33">
        <v>109</v>
      </c>
      <c r="B122" s="35" t="s">
        <v>412</v>
      </c>
      <c r="C122" s="56" t="s">
        <v>413</v>
      </c>
      <c r="D122" s="66">
        <v>2008</v>
      </c>
      <c r="E122" s="66">
        <v>2009</v>
      </c>
      <c r="F122" s="159">
        <v>2416</v>
      </c>
      <c r="G122" s="159">
        <v>17</v>
      </c>
      <c r="H122" s="58"/>
      <c r="I122" s="33"/>
      <c r="J122" s="33">
        <v>71</v>
      </c>
      <c r="K122" s="56"/>
      <c r="L122" s="158">
        <v>2</v>
      </c>
      <c r="M122" s="158">
        <v>6</v>
      </c>
      <c r="N122" s="158">
        <v>3</v>
      </c>
      <c r="O122" s="158">
        <v>22</v>
      </c>
    </row>
    <row r="123" spans="1:15" x14ac:dyDescent="0.25">
      <c r="A123" s="33">
        <v>110</v>
      </c>
      <c r="B123" s="35" t="s">
        <v>412</v>
      </c>
      <c r="C123" s="56" t="s">
        <v>413</v>
      </c>
      <c r="D123" s="66">
        <v>2009</v>
      </c>
      <c r="E123" s="66">
        <v>2009</v>
      </c>
      <c r="F123" s="159">
        <v>2416</v>
      </c>
      <c r="G123" s="159">
        <v>18</v>
      </c>
      <c r="H123" s="58"/>
      <c r="I123" s="33"/>
      <c r="J123" s="33">
        <v>19</v>
      </c>
      <c r="K123" s="56"/>
      <c r="L123" s="158">
        <v>2</v>
      </c>
      <c r="M123" s="158">
        <v>6</v>
      </c>
      <c r="N123" s="158">
        <v>3</v>
      </c>
      <c r="O123" s="158">
        <v>22</v>
      </c>
    </row>
    <row r="124" spans="1:15" x14ac:dyDescent="0.25">
      <c r="A124" s="33">
        <v>111</v>
      </c>
      <c r="B124" s="35" t="s">
        <v>412</v>
      </c>
      <c r="C124" s="56" t="s">
        <v>413</v>
      </c>
      <c r="D124" s="66">
        <v>2009</v>
      </c>
      <c r="E124" s="66">
        <v>2009</v>
      </c>
      <c r="F124" s="159">
        <v>2416</v>
      </c>
      <c r="G124" s="159">
        <v>19</v>
      </c>
      <c r="H124" s="58"/>
      <c r="I124" s="33"/>
      <c r="J124" s="33">
        <v>5</v>
      </c>
      <c r="K124" s="56"/>
      <c r="L124" s="158">
        <v>2</v>
      </c>
      <c r="M124" s="158">
        <v>6</v>
      </c>
      <c r="N124" s="158">
        <v>3</v>
      </c>
      <c r="O124" s="158">
        <v>22</v>
      </c>
    </row>
    <row r="125" spans="1:15" x14ac:dyDescent="0.25">
      <c r="A125" s="33">
        <v>112</v>
      </c>
      <c r="B125" s="35" t="s">
        <v>412</v>
      </c>
      <c r="C125" s="56" t="s">
        <v>413</v>
      </c>
      <c r="D125" s="66">
        <v>2009</v>
      </c>
      <c r="E125" s="66">
        <v>2009</v>
      </c>
      <c r="F125" s="159">
        <v>2416</v>
      </c>
      <c r="G125" s="159">
        <v>20</v>
      </c>
      <c r="H125" s="58"/>
      <c r="I125" s="33"/>
      <c r="J125" s="33">
        <v>22</v>
      </c>
      <c r="K125" s="56"/>
      <c r="L125" s="158">
        <v>2</v>
      </c>
      <c r="M125" s="158">
        <v>6</v>
      </c>
      <c r="N125" s="158">
        <v>3</v>
      </c>
      <c r="O125" s="158">
        <v>22</v>
      </c>
    </row>
    <row r="126" spans="1:15" x14ac:dyDescent="0.25">
      <c r="A126" s="33">
        <v>113</v>
      </c>
      <c r="B126" s="35" t="s">
        <v>412</v>
      </c>
      <c r="C126" s="56" t="s">
        <v>413</v>
      </c>
      <c r="D126" s="66">
        <v>2009</v>
      </c>
      <c r="E126" s="66">
        <v>2009</v>
      </c>
      <c r="F126" s="159">
        <v>2416</v>
      </c>
      <c r="G126" s="159">
        <v>21</v>
      </c>
      <c r="H126" s="58"/>
      <c r="I126" s="33"/>
      <c r="J126" s="33">
        <v>82</v>
      </c>
      <c r="K126" s="56"/>
      <c r="L126" s="158">
        <v>2</v>
      </c>
      <c r="M126" s="158">
        <v>6</v>
      </c>
      <c r="N126" s="158">
        <v>3</v>
      </c>
      <c r="O126" s="158">
        <v>22</v>
      </c>
    </row>
    <row r="127" spans="1:15" ht="25.5" x14ac:dyDescent="0.25">
      <c r="A127" s="33">
        <v>114</v>
      </c>
      <c r="B127" s="35" t="s">
        <v>61</v>
      </c>
      <c r="C127" s="35" t="s">
        <v>414</v>
      </c>
      <c r="D127" s="60">
        <v>2006</v>
      </c>
      <c r="E127" s="60">
        <v>2006</v>
      </c>
      <c r="F127" s="159">
        <v>2446</v>
      </c>
      <c r="G127" s="159">
        <v>6</v>
      </c>
      <c r="H127" s="58" t="s">
        <v>47</v>
      </c>
      <c r="I127" s="33"/>
      <c r="J127" s="160" t="s">
        <v>341</v>
      </c>
      <c r="K127" s="56"/>
      <c r="L127" s="158">
        <v>2</v>
      </c>
      <c r="M127" s="158">
        <v>6</v>
      </c>
      <c r="N127" s="158">
        <v>2</v>
      </c>
      <c r="O127" s="158">
        <v>10</v>
      </c>
    </row>
    <row r="128" spans="1:15" ht="25.5" x14ac:dyDescent="0.25">
      <c r="A128" s="33">
        <v>115</v>
      </c>
      <c r="B128" s="35" t="s">
        <v>51</v>
      </c>
      <c r="C128" s="35" t="s">
        <v>415</v>
      </c>
      <c r="D128" s="60">
        <v>1964</v>
      </c>
      <c r="E128" s="60">
        <v>1965</v>
      </c>
      <c r="F128" s="159">
        <v>2581</v>
      </c>
      <c r="G128" s="159">
        <v>3</v>
      </c>
      <c r="H128" s="58"/>
      <c r="I128" s="33"/>
      <c r="J128" s="160" t="s">
        <v>341</v>
      </c>
      <c r="K128" s="35">
        <v>7</v>
      </c>
      <c r="L128" s="158">
        <v>3</v>
      </c>
      <c r="M128" s="158">
        <v>1</v>
      </c>
      <c r="N128" s="158">
        <v>3</v>
      </c>
      <c r="O128" s="158">
        <v>19</v>
      </c>
    </row>
    <row r="129" spans="1:15" x14ac:dyDescent="0.25">
      <c r="A129" s="33">
        <v>116</v>
      </c>
      <c r="B129" s="35" t="s">
        <v>51</v>
      </c>
      <c r="C129" s="154" t="s">
        <v>416</v>
      </c>
      <c r="D129" s="64">
        <v>1940</v>
      </c>
      <c r="E129" s="64">
        <v>1940</v>
      </c>
      <c r="F129" s="159">
        <v>2590</v>
      </c>
      <c r="G129" s="159">
        <v>1</v>
      </c>
      <c r="H129" s="156"/>
      <c r="I129" s="155"/>
      <c r="J129" s="160" t="s">
        <v>341</v>
      </c>
      <c r="K129" s="160"/>
      <c r="L129" s="158">
        <v>3</v>
      </c>
      <c r="M129" s="158">
        <v>1</v>
      </c>
      <c r="N129" s="158">
        <v>3</v>
      </c>
      <c r="O129" s="158">
        <f t="shared" ref="O129" si="0">+F129-2562</f>
        <v>28</v>
      </c>
    </row>
  </sheetData>
  <mergeCells count="16">
    <mergeCell ref="A8:B8"/>
    <mergeCell ref="A3:K3"/>
    <mergeCell ref="A4:K4"/>
    <mergeCell ref="A6:B6"/>
    <mergeCell ref="A7:B7"/>
    <mergeCell ref="G7:J7"/>
    <mergeCell ref="F12:I12"/>
    <mergeCell ref="J12:J13"/>
    <mergeCell ref="K12:K13"/>
    <mergeCell ref="L12:O12"/>
    <mergeCell ref="A9:B9"/>
    <mergeCell ref="A10:B10"/>
    <mergeCell ref="A12:A13"/>
    <mergeCell ref="B12:B13"/>
    <mergeCell ref="C12:C13"/>
    <mergeCell ref="D12:E12"/>
  </mergeCells>
  <pageMargins left="0.70866141732283472" right="0.70866141732283472" top="0.74803149606299213" bottom="0.74803149606299213" header="0.31496062992125984" footer="0.31496062992125984"/>
  <pageSetup scale="79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"/>
  <sheetViews>
    <sheetView view="pageBreakPreview" zoomScale="60" zoomScaleNormal="100" workbookViewId="0">
      <selection activeCell="K14" sqref="A1:K14"/>
    </sheetView>
  </sheetViews>
  <sheetFormatPr baseColWidth="10" defaultRowHeight="15" x14ac:dyDescent="0.25"/>
  <cols>
    <col min="3" max="3" width="34.7109375" customWidth="1"/>
  </cols>
  <sheetData>
    <row r="1" spans="1:15" x14ac:dyDescent="0.25">
      <c r="A1" s="1"/>
      <c r="B1" s="1"/>
      <c r="C1" s="2"/>
      <c r="D1" s="4"/>
      <c r="E1" s="4"/>
      <c r="F1" s="5"/>
      <c r="G1" s="5"/>
      <c r="H1" s="5"/>
      <c r="I1" s="5"/>
      <c r="J1" s="1"/>
      <c r="K1" s="6"/>
      <c r="L1" s="1"/>
      <c r="M1" s="1"/>
      <c r="N1" s="1"/>
      <c r="O1" s="1"/>
    </row>
    <row r="2" spans="1:15" x14ac:dyDescent="0.25">
      <c r="A2" s="41"/>
      <c r="B2" s="41"/>
      <c r="C2" s="43"/>
      <c r="D2" s="161"/>
      <c r="E2" s="43"/>
      <c r="F2" s="11"/>
      <c r="G2" s="45"/>
      <c r="H2" s="45"/>
      <c r="I2" s="45"/>
      <c r="J2" s="43"/>
      <c r="K2" s="47"/>
      <c r="L2" s="46"/>
      <c r="M2" s="46"/>
      <c r="N2" s="46"/>
      <c r="O2" s="46"/>
    </row>
    <row r="3" spans="1:15" x14ac:dyDescent="0.25">
      <c r="A3" s="217" t="s">
        <v>0</v>
      </c>
      <c r="B3" s="217"/>
      <c r="C3" s="217"/>
      <c r="D3" s="217"/>
      <c r="E3" s="217"/>
      <c r="F3" s="217"/>
      <c r="G3" s="217"/>
      <c r="H3" s="217"/>
      <c r="I3" s="217"/>
      <c r="J3" s="217"/>
      <c r="K3" s="217"/>
      <c r="L3" s="14"/>
      <c r="M3" s="14"/>
      <c r="N3" s="14"/>
      <c r="O3" s="14"/>
    </row>
    <row r="4" spans="1:15" x14ac:dyDescent="0.25">
      <c r="A4" s="217" t="s">
        <v>89</v>
      </c>
      <c r="B4" s="217"/>
      <c r="C4" s="217"/>
      <c r="D4" s="217"/>
      <c r="E4" s="217"/>
      <c r="F4" s="217"/>
      <c r="G4" s="217"/>
      <c r="H4" s="217"/>
      <c r="I4" s="217"/>
      <c r="J4" s="217"/>
      <c r="K4" s="217"/>
      <c r="L4" s="14"/>
      <c r="M4" s="46"/>
      <c r="N4" s="46"/>
      <c r="O4" s="46"/>
    </row>
    <row r="5" spans="1:15" x14ac:dyDescent="0.25">
      <c r="A5" s="46"/>
      <c r="B5" s="41"/>
      <c r="C5" s="43"/>
      <c r="D5" s="161"/>
      <c r="E5" s="43"/>
      <c r="F5" s="11"/>
      <c r="G5" s="45"/>
      <c r="H5" s="45"/>
      <c r="I5" s="45"/>
      <c r="J5" s="43"/>
      <c r="K5" s="43"/>
      <c r="L5" s="14"/>
      <c r="M5" s="46"/>
      <c r="N5" s="46"/>
      <c r="O5" s="46"/>
    </row>
    <row r="6" spans="1:15" ht="25.5" x14ac:dyDescent="0.25">
      <c r="A6" s="218"/>
      <c r="B6" s="218"/>
      <c r="C6" s="51"/>
      <c r="D6" s="161"/>
      <c r="E6" s="43"/>
      <c r="F6" s="11"/>
      <c r="G6" s="43"/>
      <c r="H6" s="43"/>
      <c r="I6" s="43"/>
      <c r="J6" s="1"/>
      <c r="K6" s="6" t="s">
        <v>417</v>
      </c>
      <c r="L6" s="14"/>
      <c r="M6" s="46"/>
      <c r="N6" s="46"/>
      <c r="O6" s="46"/>
    </row>
    <row r="7" spans="1:15" x14ac:dyDescent="0.25">
      <c r="A7" s="218" t="s">
        <v>3</v>
      </c>
      <c r="B7" s="218"/>
      <c r="C7" s="146" t="s">
        <v>0</v>
      </c>
      <c r="D7" s="161"/>
      <c r="E7" s="43"/>
      <c r="F7" s="11"/>
      <c r="G7" s="227" t="s">
        <v>4</v>
      </c>
      <c r="H7" s="228"/>
      <c r="I7" s="228"/>
      <c r="J7" s="229"/>
      <c r="K7" s="18"/>
      <c r="L7" s="14"/>
      <c r="M7" s="46"/>
      <c r="N7" s="46"/>
      <c r="O7" s="46"/>
    </row>
    <row r="8" spans="1:15" x14ac:dyDescent="0.25">
      <c r="A8" s="218"/>
      <c r="B8" s="218"/>
      <c r="C8" s="147"/>
      <c r="D8" s="161"/>
      <c r="E8" s="43"/>
      <c r="F8" s="11"/>
      <c r="G8" s="148" t="s">
        <v>7</v>
      </c>
      <c r="H8" s="148" t="s">
        <v>8</v>
      </c>
      <c r="I8" s="148" t="s">
        <v>330</v>
      </c>
      <c r="J8" s="148" t="s">
        <v>10</v>
      </c>
      <c r="K8" s="149"/>
      <c r="L8" s="14"/>
      <c r="M8" s="46"/>
      <c r="N8" s="46"/>
      <c r="O8" s="46"/>
    </row>
    <row r="9" spans="1:15" x14ac:dyDescent="0.25">
      <c r="A9" s="218"/>
      <c r="B9" s="218"/>
      <c r="C9" s="242" t="s">
        <v>418</v>
      </c>
      <c r="D9" s="161"/>
      <c r="E9" s="43"/>
      <c r="F9" s="11"/>
      <c r="G9" s="148"/>
      <c r="H9" s="148"/>
      <c r="I9" s="148"/>
      <c r="J9" s="150"/>
      <c r="K9" s="18"/>
      <c r="L9" s="14"/>
      <c r="M9" s="46"/>
      <c r="N9" s="46"/>
      <c r="O9" s="46"/>
    </row>
    <row r="10" spans="1:15" x14ac:dyDescent="0.25">
      <c r="A10" s="226" t="s">
        <v>13</v>
      </c>
      <c r="B10" s="226"/>
      <c r="C10" s="151" t="s">
        <v>326</v>
      </c>
      <c r="D10" s="162"/>
      <c r="E10" s="163"/>
      <c r="F10" s="25"/>
      <c r="G10" s="152" t="s">
        <v>15</v>
      </c>
      <c r="H10" s="152"/>
      <c r="I10" s="152"/>
      <c r="J10" s="152"/>
      <c r="K10" s="6"/>
      <c r="L10" s="46"/>
      <c r="M10" s="46"/>
      <c r="N10" s="46"/>
      <c r="O10" s="46"/>
    </row>
    <row r="11" spans="1:15" x14ac:dyDescent="0.25">
      <c r="A11" s="1"/>
      <c r="B11" s="1"/>
      <c r="C11" s="2"/>
      <c r="D11" s="4"/>
      <c r="E11" s="4"/>
      <c r="F11" s="5"/>
      <c r="G11" s="5"/>
      <c r="H11" s="5"/>
      <c r="I11" s="5"/>
      <c r="J11" s="1"/>
      <c r="K11" s="6"/>
      <c r="L11" s="1"/>
      <c r="M11" s="1"/>
      <c r="N11" s="1"/>
      <c r="O11" s="1"/>
    </row>
    <row r="12" spans="1:15" x14ac:dyDescent="0.25">
      <c r="A12" s="193" t="s">
        <v>16</v>
      </c>
      <c r="B12" s="193" t="s">
        <v>19</v>
      </c>
      <c r="C12" s="193" t="s">
        <v>20</v>
      </c>
      <c r="D12" s="197" t="s">
        <v>21</v>
      </c>
      <c r="E12" s="198"/>
      <c r="F12" s="193" t="s">
        <v>22</v>
      </c>
      <c r="G12" s="193"/>
      <c r="H12" s="193"/>
      <c r="I12" s="193"/>
      <c r="J12" s="193" t="s">
        <v>23</v>
      </c>
      <c r="K12" s="193" t="s">
        <v>24</v>
      </c>
      <c r="L12" s="193" t="s">
        <v>25</v>
      </c>
      <c r="M12" s="193"/>
      <c r="N12" s="193"/>
      <c r="O12" s="193"/>
    </row>
    <row r="13" spans="1:15" x14ac:dyDescent="0.25">
      <c r="A13" s="193"/>
      <c r="B13" s="193"/>
      <c r="C13" s="193"/>
      <c r="D13" s="29" t="s">
        <v>26</v>
      </c>
      <c r="E13" s="29" t="s">
        <v>27</v>
      </c>
      <c r="F13" s="30" t="s">
        <v>28</v>
      </c>
      <c r="G13" s="30" t="s">
        <v>29</v>
      </c>
      <c r="H13" s="30" t="s">
        <v>31</v>
      </c>
      <c r="I13" s="31" t="s">
        <v>32</v>
      </c>
      <c r="J13" s="193"/>
      <c r="K13" s="193"/>
      <c r="L13" s="30" t="s">
        <v>33</v>
      </c>
      <c r="M13" s="30" t="s">
        <v>34</v>
      </c>
      <c r="N13" s="30" t="s">
        <v>35</v>
      </c>
      <c r="O13" s="30" t="s">
        <v>36</v>
      </c>
    </row>
    <row r="14" spans="1:15" ht="39" x14ac:dyDescent="0.25">
      <c r="A14" s="33">
        <v>1</v>
      </c>
      <c r="B14" s="35" t="s">
        <v>419</v>
      </c>
      <c r="C14" s="164" t="s">
        <v>420</v>
      </c>
      <c r="D14" s="62">
        <v>2008</v>
      </c>
      <c r="E14" s="62">
        <v>2008</v>
      </c>
      <c r="F14" s="165">
        <v>3018</v>
      </c>
      <c r="G14" s="165">
        <v>8</v>
      </c>
      <c r="H14" s="156"/>
      <c r="I14" s="33" t="s">
        <v>421</v>
      </c>
      <c r="J14" s="33" t="s">
        <v>341</v>
      </c>
      <c r="K14" s="33"/>
      <c r="L14" s="158">
        <v>3</v>
      </c>
      <c r="M14" s="158">
        <v>3</v>
      </c>
      <c r="N14" s="158">
        <v>1</v>
      </c>
      <c r="O14" s="166">
        <f t="shared" ref="O14" si="0">+F14-2982</f>
        <v>36</v>
      </c>
    </row>
  </sheetData>
  <mergeCells count="16">
    <mergeCell ref="A8:B8"/>
    <mergeCell ref="A3:K3"/>
    <mergeCell ref="A4:K4"/>
    <mergeCell ref="A6:B6"/>
    <mergeCell ref="A7:B7"/>
    <mergeCell ref="G7:J7"/>
    <mergeCell ref="F12:I12"/>
    <mergeCell ref="J12:J13"/>
    <mergeCell ref="K12:K13"/>
    <mergeCell ref="L12:O12"/>
    <mergeCell ref="A9:B9"/>
    <mergeCell ref="A10:B10"/>
    <mergeCell ref="A12:A13"/>
    <mergeCell ref="B12:B13"/>
    <mergeCell ref="C12:C13"/>
    <mergeCell ref="D12:E12"/>
  </mergeCells>
  <pageMargins left="0.70866141732283472" right="0.70866141732283472" top="0.74803149606299213" bottom="0.74803149606299213" header="0.31496062992125984" footer="0.31496062992125984"/>
  <pageSetup scale="82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"/>
  <sheetViews>
    <sheetView view="pageBreakPreview" zoomScale="60" zoomScaleNormal="100" workbookViewId="0">
      <selection activeCell="G7" sqref="G7"/>
    </sheetView>
  </sheetViews>
  <sheetFormatPr baseColWidth="10" defaultRowHeight="15" x14ac:dyDescent="0.25"/>
  <cols>
    <col min="3" max="3" width="34.42578125" customWidth="1"/>
  </cols>
  <sheetData>
    <row r="1" spans="1:15" x14ac:dyDescent="0.25">
      <c r="A1" s="43"/>
      <c r="B1" s="41"/>
      <c r="C1" s="43"/>
      <c r="D1" s="161"/>
      <c r="E1" s="43"/>
      <c r="F1" s="11"/>
      <c r="G1" s="45"/>
      <c r="H1" s="45"/>
      <c r="I1" s="45"/>
      <c r="J1" s="43"/>
      <c r="K1" s="47"/>
      <c r="L1" s="46"/>
      <c r="M1" s="46"/>
      <c r="N1" s="46"/>
      <c r="O1" s="46"/>
    </row>
    <row r="2" spans="1:15" x14ac:dyDescent="0.25">
      <c r="A2" s="217" t="s">
        <v>0</v>
      </c>
      <c r="B2" s="217"/>
      <c r="C2" s="217"/>
      <c r="D2" s="217"/>
      <c r="E2" s="217"/>
      <c r="F2" s="217"/>
      <c r="G2" s="217"/>
      <c r="H2" s="217"/>
      <c r="I2" s="217"/>
      <c r="J2" s="217"/>
      <c r="K2" s="217"/>
      <c r="L2" s="14"/>
      <c r="M2" s="14"/>
      <c r="N2" s="14"/>
      <c r="O2" s="14"/>
    </row>
    <row r="3" spans="1:15" x14ac:dyDescent="0.25">
      <c r="A3" s="217" t="s">
        <v>89</v>
      </c>
      <c r="B3" s="217"/>
      <c r="C3" s="217"/>
      <c r="D3" s="217"/>
      <c r="E3" s="217"/>
      <c r="F3" s="217"/>
      <c r="G3" s="217"/>
      <c r="H3" s="217"/>
      <c r="I3" s="217"/>
      <c r="J3" s="217"/>
      <c r="K3" s="217"/>
      <c r="L3" s="14"/>
      <c r="M3" s="46"/>
      <c r="N3" s="46"/>
      <c r="O3" s="46"/>
    </row>
    <row r="4" spans="1:15" x14ac:dyDescent="0.25">
      <c r="A4" s="47"/>
      <c r="B4" s="41"/>
      <c r="C4" s="43"/>
      <c r="D4" s="161"/>
      <c r="E4" s="43"/>
      <c r="F4" s="11"/>
      <c r="G4" s="45"/>
      <c r="H4" s="45"/>
      <c r="I4" s="45"/>
      <c r="J4" s="43"/>
      <c r="K4" s="43"/>
      <c r="L4" s="14"/>
      <c r="M4" s="46"/>
      <c r="N4" s="46"/>
      <c r="O4" s="46"/>
    </row>
    <row r="5" spans="1:15" ht="25.5" x14ac:dyDescent="0.25">
      <c r="A5" s="218"/>
      <c r="B5" s="218"/>
      <c r="C5" s="51"/>
      <c r="D5" s="161"/>
      <c r="E5" s="43"/>
      <c r="F5" s="11"/>
      <c r="G5" s="43"/>
      <c r="H5" s="43"/>
      <c r="I5" s="43"/>
      <c r="J5" s="1"/>
      <c r="K5" s="6" t="s">
        <v>417</v>
      </c>
      <c r="L5" s="14"/>
      <c r="M5" s="46"/>
      <c r="N5" s="46"/>
      <c r="O5" s="46"/>
    </row>
    <row r="6" spans="1:15" x14ac:dyDescent="0.25">
      <c r="A6" s="218" t="s">
        <v>3</v>
      </c>
      <c r="B6" s="218"/>
      <c r="C6" s="146" t="s">
        <v>0</v>
      </c>
      <c r="D6" s="161"/>
      <c r="E6" s="43"/>
      <c r="F6" s="11"/>
      <c r="G6" s="230" t="s">
        <v>4</v>
      </c>
      <c r="H6" s="231"/>
      <c r="I6" s="231"/>
      <c r="J6" s="232"/>
      <c r="K6" s="18"/>
      <c r="L6" s="14"/>
      <c r="M6" s="46"/>
      <c r="N6" s="46"/>
      <c r="O6" s="46"/>
    </row>
    <row r="7" spans="1:15" x14ac:dyDescent="0.25">
      <c r="A7" s="218"/>
      <c r="B7" s="218"/>
      <c r="C7" s="147"/>
      <c r="D7" s="161"/>
      <c r="E7" s="43"/>
      <c r="F7" s="11"/>
      <c r="G7" s="167" t="s">
        <v>7</v>
      </c>
      <c r="H7" s="167" t="s">
        <v>8</v>
      </c>
      <c r="I7" s="167" t="s">
        <v>330</v>
      </c>
      <c r="J7" s="167" t="s">
        <v>10</v>
      </c>
      <c r="K7" s="149"/>
      <c r="L7" s="14"/>
      <c r="M7" s="46"/>
      <c r="N7" s="46"/>
      <c r="O7" s="46"/>
    </row>
    <row r="8" spans="1:15" x14ac:dyDescent="0.25">
      <c r="A8" s="218"/>
      <c r="B8" s="218"/>
      <c r="C8" s="242" t="s">
        <v>422</v>
      </c>
      <c r="D8" s="161"/>
      <c r="E8" s="43"/>
      <c r="F8" s="11"/>
      <c r="G8" s="167"/>
      <c r="H8" s="167"/>
      <c r="I8" s="167"/>
      <c r="J8" s="131"/>
      <c r="K8" s="18"/>
      <c r="L8" s="14"/>
      <c r="M8" s="46"/>
      <c r="N8" s="46"/>
      <c r="O8" s="46"/>
    </row>
    <row r="9" spans="1:15" x14ac:dyDescent="0.25">
      <c r="A9" s="226" t="s">
        <v>13</v>
      </c>
      <c r="B9" s="226"/>
      <c r="C9" s="151" t="s">
        <v>326</v>
      </c>
      <c r="D9" s="162"/>
      <c r="E9" s="163"/>
      <c r="F9" s="25"/>
      <c r="G9" s="168" t="s">
        <v>15</v>
      </c>
      <c r="H9" s="168"/>
      <c r="I9" s="168"/>
      <c r="J9" s="168"/>
      <c r="K9" s="6"/>
      <c r="L9" s="46"/>
      <c r="M9" s="46"/>
      <c r="N9" s="46"/>
      <c r="O9" s="46"/>
    </row>
    <row r="10" spans="1:15" x14ac:dyDescent="0.25">
      <c r="A10" s="6"/>
      <c r="B10" s="1"/>
      <c r="C10" s="2"/>
      <c r="D10" s="4"/>
      <c r="E10" s="4"/>
      <c r="F10" s="6"/>
      <c r="G10" s="6"/>
      <c r="H10" s="117"/>
      <c r="I10" s="117"/>
      <c r="J10" s="1"/>
      <c r="K10" s="6"/>
      <c r="L10" s="1"/>
      <c r="M10" s="1"/>
      <c r="N10" s="1"/>
      <c r="O10" s="1"/>
    </row>
    <row r="11" spans="1:15" x14ac:dyDescent="0.25">
      <c r="A11" s="193" t="s">
        <v>16</v>
      </c>
      <c r="B11" s="193" t="s">
        <v>19</v>
      </c>
      <c r="C11" s="193" t="s">
        <v>20</v>
      </c>
      <c r="D11" s="197" t="s">
        <v>21</v>
      </c>
      <c r="E11" s="198"/>
      <c r="F11" s="193" t="s">
        <v>22</v>
      </c>
      <c r="G11" s="193"/>
      <c r="H11" s="193"/>
      <c r="I11" s="193"/>
      <c r="J11" s="193" t="s">
        <v>23</v>
      </c>
      <c r="K11" s="193" t="s">
        <v>24</v>
      </c>
      <c r="L11" s="193" t="s">
        <v>25</v>
      </c>
      <c r="M11" s="193"/>
      <c r="N11" s="193"/>
      <c r="O11" s="193"/>
    </row>
    <row r="12" spans="1:15" x14ac:dyDescent="0.25">
      <c r="A12" s="193"/>
      <c r="B12" s="193"/>
      <c r="C12" s="193"/>
      <c r="D12" s="29" t="s">
        <v>26</v>
      </c>
      <c r="E12" s="29" t="s">
        <v>27</v>
      </c>
      <c r="F12" s="79" t="s">
        <v>28</v>
      </c>
      <c r="G12" s="79" t="s">
        <v>29</v>
      </c>
      <c r="H12" s="30" t="s">
        <v>31</v>
      </c>
      <c r="I12" s="31" t="s">
        <v>32</v>
      </c>
      <c r="J12" s="193"/>
      <c r="K12" s="193"/>
      <c r="L12" s="30" t="s">
        <v>33</v>
      </c>
      <c r="M12" s="30" t="s">
        <v>34</v>
      </c>
      <c r="N12" s="30" t="s">
        <v>35</v>
      </c>
      <c r="O12" s="32" t="s">
        <v>36</v>
      </c>
    </row>
    <row r="13" spans="1:15" ht="39" x14ac:dyDescent="0.25">
      <c r="A13" s="33">
        <v>1</v>
      </c>
      <c r="B13" s="35" t="s">
        <v>51</v>
      </c>
      <c r="C13" s="154" t="s">
        <v>423</v>
      </c>
      <c r="D13" s="62">
        <v>2010</v>
      </c>
      <c r="E13" s="62">
        <v>2010</v>
      </c>
      <c r="F13" s="169">
        <v>4057</v>
      </c>
      <c r="G13" s="169">
        <v>6</v>
      </c>
      <c r="H13" s="156"/>
      <c r="I13" s="33"/>
      <c r="J13" s="156" t="s">
        <v>329</v>
      </c>
      <c r="K13" s="155"/>
      <c r="L13" s="170">
        <v>4</v>
      </c>
      <c r="M13" s="170">
        <v>3</v>
      </c>
      <c r="N13" s="170">
        <v>4</v>
      </c>
      <c r="O13" s="171">
        <f t="shared" ref="O13" si="0">+F13-4032</f>
        <v>25</v>
      </c>
    </row>
  </sheetData>
  <mergeCells count="16">
    <mergeCell ref="A7:B7"/>
    <mergeCell ref="A2:K2"/>
    <mergeCell ref="A3:K3"/>
    <mergeCell ref="A5:B5"/>
    <mergeCell ref="A6:B6"/>
    <mergeCell ref="G6:J6"/>
    <mergeCell ref="F11:I11"/>
    <mergeCell ref="J11:J12"/>
    <mergeCell ref="K11:K12"/>
    <mergeCell ref="L11:O11"/>
    <mergeCell ref="A8:B8"/>
    <mergeCell ref="A9:B9"/>
    <mergeCell ref="A11:A12"/>
    <mergeCell ref="B11:B12"/>
    <mergeCell ref="C11:C12"/>
    <mergeCell ref="D11:E11"/>
  </mergeCells>
  <pageMargins left="0.70866141732283472" right="0.70866141732283472" top="0.74803149606299213" bottom="0.74803149606299213" header="0.31496062992125984" footer="0.31496062992125984"/>
  <pageSetup scale="82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"/>
  <sheetViews>
    <sheetView view="pageBreakPreview" zoomScale="60" zoomScaleNormal="100" workbookViewId="0">
      <selection activeCell="K6" sqref="K6"/>
    </sheetView>
  </sheetViews>
  <sheetFormatPr baseColWidth="10" defaultRowHeight="15" x14ac:dyDescent="0.25"/>
  <cols>
    <col min="2" max="2" width="13.85546875" customWidth="1"/>
    <col min="3" max="3" width="34.28515625" customWidth="1"/>
    <col min="12" max="15" width="0" hidden="1" customWidth="1"/>
  </cols>
  <sheetData>
    <row r="1" spans="1:15" x14ac:dyDescent="0.25">
      <c r="A1" s="172"/>
      <c r="B1" s="172"/>
      <c r="C1" s="173"/>
      <c r="D1" s="174"/>
      <c r="E1" s="173"/>
      <c r="F1" s="175"/>
      <c r="G1" s="176"/>
      <c r="H1" s="176"/>
      <c r="I1" s="176"/>
      <c r="J1" s="177"/>
      <c r="K1" s="178"/>
      <c r="L1" s="179"/>
      <c r="M1" s="179"/>
      <c r="N1" s="179"/>
      <c r="O1" s="179"/>
    </row>
    <row r="2" spans="1:15" ht="15.75" x14ac:dyDescent="0.25">
      <c r="A2" s="235" t="s">
        <v>0</v>
      </c>
      <c r="B2" s="235"/>
      <c r="C2" s="235"/>
      <c r="D2" s="235"/>
      <c r="E2" s="235"/>
      <c r="F2" s="235"/>
      <c r="G2" s="235"/>
      <c r="H2" s="235"/>
      <c r="I2" s="235"/>
      <c r="J2" s="235"/>
      <c r="K2" s="236"/>
      <c r="L2" s="180"/>
      <c r="M2" s="180"/>
      <c r="N2" s="180"/>
      <c r="O2" s="180"/>
    </row>
    <row r="3" spans="1:15" ht="15.75" x14ac:dyDescent="0.25">
      <c r="A3" s="235" t="s">
        <v>89</v>
      </c>
      <c r="B3" s="235"/>
      <c r="C3" s="235"/>
      <c r="D3" s="235"/>
      <c r="E3" s="235"/>
      <c r="F3" s="235"/>
      <c r="G3" s="235"/>
      <c r="H3" s="235"/>
      <c r="I3" s="235"/>
      <c r="J3" s="235"/>
      <c r="K3" s="236"/>
      <c r="L3" s="179"/>
      <c r="M3" s="179"/>
      <c r="N3" s="179"/>
      <c r="O3" s="179"/>
    </row>
    <row r="4" spans="1:15" x14ac:dyDescent="0.25">
      <c r="A4" s="179"/>
      <c r="B4" s="172"/>
      <c r="C4" s="173"/>
      <c r="D4" s="174"/>
      <c r="E4" s="173"/>
      <c r="F4" s="175"/>
      <c r="G4" s="176"/>
      <c r="H4" s="176"/>
      <c r="I4" s="176"/>
      <c r="J4" s="173"/>
      <c r="K4" s="178"/>
      <c r="L4" s="179"/>
      <c r="M4" s="179"/>
      <c r="N4" s="179"/>
      <c r="O4" s="179"/>
    </row>
    <row r="5" spans="1:15" ht="15" customHeight="1" x14ac:dyDescent="0.25">
      <c r="A5" s="237"/>
      <c r="B5" s="237"/>
      <c r="C5" s="181"/>
      <c r="D5" s="174"/>
      <c r="E5" s="173"/>
      <c r="F5" s="173"/>
      <c r="G5" s="173"/>
      <c r="H5" s="173"/>
      <c r="I5" s="179"/>
      <c r="J5" s="243" t="s">
        <v>424</v>
      </c>
      <c r="K5" s="243"/>
      <c r="L5" s="243"/>
      <c r="M5" s="179"/>
      <c r="N5" s="179"/>
      <c r="O5" s="179"/>
    </row>
    <row r="6" spans="1:15" x14ac:dyDescent="0.25">
      <c r="A6" s="237" t="s">
        <v>3</v>
      </c>
      <c r="B6" s="237"/>
      <c r="C6" s="182" t="s">
        <v>0</v>
      </c>
      <c r="D6" s="174"/>
      <c r="E6" s="173"/>
      <c r="F6" s="230" t="s">
        <v>4</v>
      </c>
      <c r="G6" s="231"/>
      <c r="H6" s="231"/>
      <c r="I6" s="232"/>
      <c r="J6" s="1"/>
      <c r="K6" s="2"/>
      <c r="L6" s="179"/>
      <c r="M6" s="179"/>
      <c r="N6" s="179"/>
      <c r="O6" s="179"/>
    </row>
    <row r="7" spans="1:15" x14ac:dyDescent="0.25">
      <c r="A7" s="237"/>
      <c r="B7" s="237"/>
      <c r="C7" s="183"/>
      <c r="D7" s="174"/>
      <c r="E7" s="173"/>
      <c r="F7" s="167" t="s">
        <v>7</v>
      </c>
      <c r="G7" s="167" t="s">
        <v>8</v>
      </c>
      <c r="H7" s="167" t="s">
        <v>330</v>
      </c>
      <c r="I7" s="167" t="s">
        <v>10</v>
      </c>
      <c r="J7" s="1"/>
      <c r="K7" s="2"/>
      <c r="L7" s="179"/>
      <c r="M7" s="179"/>
      <c r="N7" s="179"/>
      <c r="O7" s="179"/>
    </row>
    <row r="8" spans="1:15" x14ac:dyDescent="0.25">
      <c r="A8" s="237"/>
      <c r="B8" s="237"/>
      <c r="C8" s="183" t="s">
        <v>325</v>
      </c>
      <c r="D8" s="174"/>
      <c r="E8" s="173"/>
      <c r="F8" s="167"/>
      <c r="G8" s="167"/>
      <c r="H8" s="167"/>
      <c r="I8" s="131"/>
      <c r="J8" s="1"/>
      <c r="K8" s="2"/>
      <c r="L8" s="179"/>
      <c r="M8" s="179"/>
      <c r="N8" s="179"/>
      <c r="O8" s="179"/>
    </row>
    <row r="9" spans="1:15" x14ac:dyDescent="0.25">
      <c r="A9" s="238" t="s">
        <v>13</v>
      </c>
      <c r="B9" s="238"/>
      <c r="C9" s="184" t="s">
        <v>326</v>
      </c>
      <c r="D9" s="185"/>
      <c r="E9" s="186"/>
      <c r="F9" s="168" t="s">
        <v>15</v>
      </c>
      <c r="G9" s="168"/>
      <c r="H9" s="168"/>
      <c r="I9" s="168"/>
      <c r="J9" s="1"/>
      <c r="K9" s="2"/>
      <c r="L9" s="179"/>
      <c r="M9" s="179"/>
      <c r="N9" s="179"/>
      <c r="O9" s="179"/>
    </row>
    <row r="10" spans="1:15" x14ac:dyDescent="0.25">
      <c r="A10" s="1"/>
      <c r="B10" s="1"/>
      <c r="C10" s="2"/>
      <c r="D10" s="4"/>
      <c r="E10" s="4"/>
      <c r="F10" s="1"/>
      <c r="G10" s="1"/>
      <c r="H10" s="1"/>
      <c r="I10" s="6"/>
      <c r="J10" s="1"/>
      <c r="K10" s="2"/>
      <c r="L10" s="1"/>
      <c r="M10" s="1"/>
      <c r="N10" s="1"/>
      <c r="O10" s="1"/>
    </row>
    <row r="11" spans="1:15" x14ac:dyDescent="0.25">
      <c r="A11" s="179"/>
      <c r="B11" s="179"/>
      <c r="C11" s="179"/>
      <c r="D11" s="179"/>
      <c r="E11" s="179"/>
      <c r="F11" s="179"/>
      <c r="G11" s="179"/>
      <c r="H11" s="179"/>
      <c r="I11" s="179"/>
      <c r="J11" s="179"/>
      <c r="K11" s="187"/>
      <c r="L11" s="179"/>
      <c r="M11" s="179"/>
      <c r="N11" s="179"/>
      <c r="O11" s="179"/>
    </row>
    <row r="12" spans="1:15" x14ac:dyDescent="0.25">
      <c r="A12" s="234" t="s">
        <v>16</v>
      </c>
      <c r="B12" s="234" t="s">
        <v>19</v>
      </c>
      <c r="C12" s="234" t="s">
        <v>20</v>
      </c>
      <c r="D12" s="239" t="s">
        <v>21</v>
      </c>
      <c r="E12" s="239"/>
      <c r="F12" s="234" t="s">
        <v>22</v>
      </c>
      <c r="G12" s="234"/>
      <c r="H12" s="234"/>
      <c r="I12" s="234"/>
      <c r="J12" s="240" t="s">
        <v>23</v>
      </c>
      <c r="K12" s="240" t="s">
        <v>24</v>
      </c>
      <c r="L12" s="233" t="s">
        <v>25</v>
      </c>
      <c r="M12" s="233"/>
      <c r="N12" s="233"/>
      <c r="O12" s="233"/>
    </row>
    <row r="13" spans="1:15" ht="30" x14ac:dyDescent="0.25">
      <c r="A13" s="234"/>
      <c r="B13" s="234"/>
      <c r="C13" s="234"/>
      <c r="D13" s="188" t="s">
        <v>26</v>
      </c>
      <c r="E13" s="188" t="s">
        <v>27</v>
      </c>
      <c r="F13" s="189" t="s">
        <v>28</v>
      </c>
      <c r="G13" s="189" t="s">
        <v>29</v>
      </c>
      <c r="H13" s="190" t="s">
        <v>31</v>
      </c>
      <c r="I13" s="190" t="s">
        <v>32</v>
      </c>
      <c r="J13" s="241"/>
      <c r="K13" s="241"/>
      <c r="L13" s="191" t="s">
        <v>33</v>
      </c>
      <c r="M13" s="191" t="s">
        <v>34</v>
      </c>
      <c r="N13" s="191" t="s">
        <v>35</v>
      </c>
      <c r="O13" s="191" t="s">
        <v>36</v>
      </c>
    </row>
    <row r="14" spans="1:15" ht="63.75" x14ac:dyDescent="0.25">
      <c r="A14" s="33">
        <v>1</v>
      </c>
      <c r="B14" s="35" t="s">
        <v>425</v>
      </c>
      <c r="C14" s="35" t="s">
        <v>426</v>
      </c>
      <c r="D14" s="62">
        <v>2007</v>
      </c>
      <c r="E14" s="62">
        <v>2008</v>
      </c>
      <c r="F14" s="38">
        <v>4937</v>
      </c>
      <c r="G14" s="38">
        <v>3</v>
      </c>
      <c r="H14" s="38"/>
      <c r="I14" s="39"/>
      <c r="J14" s="58" t="s">
        <v>341</v>
      </c>
      <c r="K14" s="33" t="s">
        <v>427</v>
      </c>
      <c r="L14" s="158">
        <v>4</v>
      </c>
      <c r="M14" s="158">
        <v>6</v>
      </c>
      <c r="N14" s="158">
        <v>2</v>
      </c>
      <c r="O14" s="158">
        <f t="shared" ref="O14" si="0">+F14-4914</f>
        <v>23</v>
      </c>
    </row>
  </sheetData>
  <mergeCells count="17">
    <mergeCell ref="K12:K13"/>
    <mergeCell ref="J5:L5"/>
    <mergeCell ref="L12:O12"/>
    <mergeCell ref="C12:C13"/>
    <mergeCell ref="A2:K2"/>
    <mergeCell ref="A3:K3"/>
    <mergeCell ref="A5:B5"/>
    <mergeCell ref="A6:B6"/>
    <mergeCell ref="F6:I6"/>
    <mergeCell ref="A7:B7"/>
    <mergeCell ref="A8:B8"/>
    <mergeCell ref="A9:B9"/>
    <mergeCell ref="A12:A13"/>
    <mergeCell ref="B12:B13"/>
    <mergeCell ref="D12:E12"/>
    <mergeCell ref="F12:I12"/>
    <mergeCell ref="J12:J13"/>
  </mergeCells>
  <pageMargins left="0.70866141732283472" right="0.70866141732283472" top="0.74803149606299213" bottom="0.74803149606299213" header="0.31496062992125984" footer="0.31496062992125984"/>
  <pageSetup scale="75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O14"/>
  <sheetViews>
    <sheetView view="pageBreakPreview" zoomScale="60" zoomScaleNormal="100" workbookViewId="0"/>
  </sheetViews>
  <sheetFormatPr baseColWidth="10" defaultRowHeight="15" x14ac:dyDescent="0.25"/>
  <cols>
    <col min="2" max="2" width="14" customWidth="1"/>
    <col min="3" max="3" width="34.85546875" customWidth="1"/>
  </cols>
  <sheetData>
    <row r="5" spans="1:15" x14ac:dyDescent="0.25">
      <c r="A5" s="46"/>
      <c r="B5" s="41"/>
      <c r="C5" s="43"/>
      <c r="D5" s="161"/>
      <c r="E5" s="43"/>
      <c r="F5" s="11"/>
      <c r="G5" s="45"/>
      <c r="H5" s="45"/>
      <c r="I5" s="45"/>
      <c r="J5" s="43"/>
      <c r="K5" s="43"/>
      <c r="L5" s="14"/>
      <c r="M5" s="47"/>
      <c r="N5" s="47"/>
      <c r="O5" s="47"/>
    </row>
    <row r="6" spans="1:15" ht="25.5" x14ac:dyDescent="0.25">
      <c r="A6" s="218"/>
      <c r="B6" s="218"/>
      <c r="C6" s="51"/>
      <c r="D6" s="161"/>
      <c r="E6" s="43"/>
      <c r="F6" s="11"/>
      <c r="G6" s="43"/>
      <c r="H6" s="43"/>
      <c r="I6" s="43"/>
      <c r="J6" s="1"/>
      <c r="K6" s="6" t="s">
        <v>2</v>
      </c>
      <c r="L6" s="14"/>
      <c r="M6" s="47"/>
      <c r="N6" s="47"/>
      <c r="O6" s="47"/>
    </row>
    <row r="7" spans="1:15" x14ac:dyDescent="0.25">
      <c r="A7" s="218" t="s">
        <v>3</v>
      </c>
      <c r="B7" s="218"/>
      <c r="C7" s="146" t="s">
        <v>0</v>
      </c>
      <c r="D7" s="161"/>
      <c r="E7" s="43"/>
      <c r="F7" s="11"/>
      <c r="G7" s="227" t="s">
        <v>4</v>
      </c>
      <c r="H7" s="228"/>
      <c r="I7" s="228"/>
      <c r="J7" s="229"/>
      <c r="K7" s="18"/>
      <c r="L7" s="14"/>
      <c r="M7" s="47"/>
      <c r="N7" s="47"/>
      <c r="O7" s="47"/>
    </row>
    <row r="8" spans="1:15" x14ac:dyDescent="0.25">
      <c r="A8" s="218" t="s">
        <v>5</v>
      </c>
      <c r="B8" s="218"/>
      <c r="C8" s="147" t="s">
        <v>196</v>
      </c>
      <c r="D8" s="161"/>
      <c r="E8" s="43"/>
      <c r="F8" s="11"/>
      <c r="G8" s="148" t="s">
        <v>7</v>
      </c>
      <c r="H8" s="148" t="s">
        <v>8</v>
      </c>
      <c r="I8" s="148" t="s">
        <v>9</v>
      </c>
      <c r="J8" s="148" t="s">
        <v>10</v>
      </c>
      <c r="K8" s="149"/>
      <c r="L8" s="14"/>
      <c r="M8" s="47"/>
      <c r="N8" s="47"/>
      <c r="O8" s="47"/>
    </row>
    <row r="9" spans="1:15" x14ac:dyDescent="0.25">
      <c r="A9" s="218" t="s">
        <v>11</v>
      </c>
      <c r="B9" s="218"/>
      <c r="C9" s="242" t="s">
        <v>428</v>
      </c>
      <c r="D9" s="161"/>
      <c r="E9" s="43"/>
      <c r="F9" s="11"/>
      <c r="G9" s="148"/>
      <c r="H9" s="148"/>
      <c r="I9" s="148"/>
      <c r="J9" s="150"/>
      <c r="K9" s="18"/>
      <c r="L9" s="14"/>
      <c r="M9" s="47"/>
      <c r="N9" s="47"/>
      <c r="O9" s="47"/>
    </row>
    <row r="10" spans="1:15" x14ac:dyDescent="0.25">
      <c r="A10" s="226" t="s">
        <v>13</v>
      </c>
      <c r="B10" s="226"/>
      <c r="C10" s="151"/>
      <c r="D10" s="162"/>
      <c r="E10" s="163"/>
      <c r="F10" s="25"/>
      <c r="G10" s="152" t="s">
        <v>15</v>
      </c>
      <c r="H10" s="152"/>
      <c r="I10" s="152"/>
      <c r="J10" s="152"/>
      <c r="K10" s="1"/>
      <c r="L10" s="46"/>
      <c r="M10" s="47"/>
      <c r="N10" s="47"/>
      <c r="O10" s="47"/>
    </row>
    <row r="11" spans="1:15" x14ac:dyDescent="0.25">
      <c r="A11" s="1"/>
      <c r="B11" s="1"/>
      <c r="C11" s="2"/>
      <c r="D11" s="4"/>
      <c r="E11" s="4"/>
      <c r="F11" s="5"/>
      <c r="G11" s="5"/>
      <c r="H11" s="5"/>
      <c r="I11" s="5"/>
      <c r="J11" s="1"/>
      <c r="K11" s="1"/>
      <c r="L11" s="1"/>
      <c r="M11" s="6"/>
      <c r="N11" s="6"/>
      <c r="O11" s="6"/>
    </row>
    <row r="12" spans="1:15" x14ac:dyDescent="0.25">
      <c r="A12" s="193" t="s">
        <v>16</v>
      </c>
      <c r="B12" s="193" t="s">
        <v>19</v>
      </c>
      <c r="C12" s="193" t="s">
        <v>20</v>
      </c>
      <c r="D12" s="197" t="s">
        <v>21</v>
      </c>
      <c r="E12" s="198"/>
      <c r="F12" s="193" t="s">
        <v>22</v>
      </c>
      <c r="G12" s="193"/>
      <c r="H12" s="193"/>
      <c r="I12" s="193"/>
      <c r="J12" s="193" t="s">
        <v>23</v>
      </c>
      <c r="K12" s="193" t="s">
        <v>24</v>
      </c>
      <c r="L12" s="193" t="s">
        <v>25</v>
      </c>
      <c r="M12" s="193"/>
      <c r="N12" s="193"/>
      <c r="O12" s="193"/>
    </row>
    <row r="13" spans="1:15" x14ac:dyDescent="0.25">
      <c r="A13" s="193"/>
      <c r="B13" s="193"/>
      <c r="C13" s="193"/>
      <c r="D13" s="29" t="s">
        <v>26</v>
      </c>
      <c r="E13" s="29" t="s">
        <v>27</v>
      </c>
      <c r="F13" s="30" t="s">
        <v>28</v>
      </c>
      <c r="G13" s="30" t="s">
        <v>29</v>
      </c>
      <c r="H13" s="30" t="s">
        <v>31</v>
      </c>
      <c r="I13" s="31" t="s">
        <v>32</v>
      </c>
      <c r="J13" s="193"/>
      <c r="K13" s="193"/>
      <c r="L13" s="30" t="s">
        <v>33</v>
      </c>
      <c r="M13" s="30" t="s">
        <v>34</v>
      </c>
      <c r="N13" s="30" t="s">
        <v>35</v>
      </c>
      <c r="O13" s="32" t="s">
        <v>36</v>
      </c>
    </row>
    <row r="14" spans="1:15" ht="25.5" x14ac:dyDescent="0.25">
      <c r="A14" s="33">
        <v>1</v>
      </c>
      <c r="B14" s="33" t="s">
        <v>429</v>
      </c>
      <c r="C14" s="35" t="s">
        <v>430</v>
      </c>
      <c r="D14" s="60">
        <v>2006</v>
      </c>
      <c r="E14" s="60">
        <v>2006</v>
      </c>
      <c r="F14" s="74">
        <v>5578</v>
      </c>
      <c r="G14" s="74">
        <v>4</v>
      </c>
      <c r="H14" s="58"/>
      <c r="I14" s="74"/>
      <c r="J14" s="192">
        <v>275</v>
      </c>
      <c r="K14" s="33"/>
      <c r="L14" s="158">
        <v>5</v>
      </c>
      <c r="M14" s="158">
        <v>4</v>
      </c>
      <c r="N14" s="158">
        <v>4</v>
      </c>
      <c r="O14" s="158">
        <v>34</v>
      </c>
    </row>
  </sheetData>
  <mergeCells count="14">
    <mergeCell ref="A10:B10"/>
    <mergeCell ref="A6:B6"/>
    <mergeCell ref="A7:B7"/>
    <mergeCell ref="G7:J7"/>
    <mergeCell ref="A8:B8"/>
    <mergeCell ref="A9:B9"/>
    <mergeCell ref="K12:K13"/>
    <mergeCell ref="L12:O12"/>
    <mergeCell ref="A12:A13"/>
    <mergeCell ref="B12:B13"/>
    <mergeCell ref="C12:C13"/>
    <mergeCell ref="D12:E12"/>
    <mergeCell ref="F12:I12"/>
    <mergeCell ref="J12:J13"/>
  </mergeCells>
  <pageMargins left="0.70866141732283472" right="0.70866141732283472" top="0.74803149606299213" bottom="0.74803149606299213" header="0.31496062992125984" footer="0.31496062992125984"/>
  <pageSetup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5"/>
  <sheetViews>
    <sheetView view="pageBreakPreview" zoomScale="60" zoomScaleNormal="85" workbookViewId="0">
      <selection activeCell="D1" sqref="D1"/>
    </sheetView>
  </sheetViews>
  <sheetFormatPr baseColWidth="10" defaultRowHeight="15" x14ac:dyDescent="0.25"/>
  <cols>
    <col min="2" max="2" width="15" customWidth="1"/>
    <col min="5" max="5" width="57" customWidth="1"/>
  </cols>
  <sheetData>
    <row r="1" spans="1:20" x14ac:dyDescent="0.25">
      <c r="A1" s="1"/>
      <c r="B1" s="2"/>
      <c r="C1" s="2"/>
      <c r="D1" s="59"/>
      <c r="E1" s="3"/>
      <c r="F1" s="69"/>
      <c r="G1" s="4"/>
      <c r="H1" s="5"/>
      <c r="I1" s="5"/>
      <c r="J1" s="5"/>
      <c r="K1" s="5"/>
      <c r="L1" s="5"/>
      <c r="M1" s="5"/>
      <c r="N1" s="1"/>
      <c r="O1" s="1"/>
      <c r="P1" s="1"/>
      <c r="Q1" s="6"/>
      <c r="R1" s="6"/>
      <c r="S1" s="6"/>
    </row>
    <row r="2" spans="1:20" x14ac:dyDescent="0.25">
      <c r="A2" s="7"/>
      <c r="B2" s="8"/>
      <c r="C2" s="8"/>
      <c r="D2" s="7"/>
      <c r="E2" s="9"/>
      <c r="F2" s="70"/>
      <c r="G2" s="11"/>
      <c r="H2" s="11"/>
      <c r="I2" s="11"/>
      <c r="J2" s="12"/>
      <c r="K2" s="12"/>
      <c r="L2" s="12"/>
      <c r="M2" s="12"/>
      <c r="N2" s="11"/>
      <c r="O2" s="13"/>
      <c r="P2" s="13"/>
      <c r="Q2" s="14"/>
      <c r="R2" s="14"/>
      <c r="S2" s="14"/>
    </row>
    <row r="3" spans="1:20" x14ac:dyDescent="0.25">
      <c r="A3" s="199" t="s">
        <v>0</v>
      </c>
      <c r="B3" s="199"/>
      <c r="C3" s="199"/>
      <c r="D3" s="199"/>
      <c r="E3" s="199"/>
      <c r="F3" s="199"/>
      <c r="G3" s="199"/>
      <c r="H3" s="199"/>
      <c r="I3" s="199"/>
      <c r="J3" s="199"/>
      <c r="K3" s="199"/>
      <c r="L3" s="199"/>
      <c r="M3" s="199"/>
      <c r="N3" s="199"/>
      <c r="O3" s="199"/>
      <c r="P3" s="14"/>
      <c r="Q3" s="14"/>
      <c r="R3" s="14"/>
      <c r="S3" s="14"/>
    </row>
    <row r="4" spans="1:20" x14ac:dyDescent="0.25">
      <c r="A4" s="199" t="s">
        <v>89</v>
      </c>
      <c r="B4" s="199"/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199"/>
      <c r="O4" s="199"/>
      <c r="P4" s="14"/>
      <c r="Q4" s="14"/>
      <c r="R4" s="14"/>
      <c r="S4" s="14"/>
    </row>
    <row r="5" spans="1:20" x14ac:dyDescent="0.25">
      <c r="A5" s="13"/>
      <c r="B5" s="15"/>
      <c r="C5" s="15"/>
      <c r="D5" s="7"/>
      <c r="E5" s="9"/>
      <c r="F5" s="71"/>
      <c r="G5" s="11"/>
      <c r="H5" s="11"/>
      <c r="I5" s="11"/>
      <c r="J5" s="12"/>
      <c r="K5" s="12"/>
      <c r="L5" s="12"/>
      <c r="M5" s="12"/>
      <c r="N5" s="11"/>
      <c r="O5" s="11"/>
      <c r="P5" s="14"/>
      <c r="Q5" s="14"/>
      <c r="R5" s="14"/>
      <c r="S5" s="14"/>
    </row>
    <row r="6" spans="1:20" ht="25.5" x14ac:dyDescent="0.25">
      <c r="A6" s="194"/>
      <c r="B6" s="194"/>
      <c r="C6" s="194"/>
      <c r="D6" s="194"/>
      <c r="E6" s="9"/>
      <c r="F6" s="71"/>
      <c r="G6" s="11"/>
      <c r="H6" s="11"/>
      <c r="I6" s="11"/>
      <c r="J6" s="11"/>
      <c r="K6" s="11"/>
      <c r="L6" s="11"/>
      <c r="M6" s="11"/>
      <c r="N6" s="1"/>
      <c r="O6" s="6" t="s">
        <v>2</v>
      </c>
      <c r="P6" s="14"/>
      <c r="Q6" s="14"/>
      <c r="R6" s="14"/>
      <c r="S6" s="14"/>
    </row>
    <row r="7" spans="1:20" x14ac:dyDescent="0.25">
      <c r="A7" s="194" t="s">
        <v>3</v>
      </c>
      <c r="B7" s="194"/>
      <c r="C7" s="194"/>
      <c r="D7" s="194"/>
      <c r="E7" s="17" t="s">
        <v>0</v>
      </c>
      <c r="F7" s="70"/>
      <c r="G7" s="11"/>
      <c r="H7" s="11"/>
      <c r="I7" s="11"/>
      <c r="J7" s="200" t="s">
        <v>4</v>
      </c>
      <c r="K7" s="201"/>
      <c r="L7" s="201"/>
      <c r="M7" s="201"/>
      <c r="N7" s="202"/>
      <c r="O7" s="18"/>
      <c r="P7" s="14"/>
      <c r="Q7" s="14"/>
      <c r="R7" s="14"/>
      <c r="S7" s="14"/>
    </row>
    <row r="8" spans="1:20" x14ac:dyDescent="0.25">
      <c r="A8" s="194" t="s">
        <v>5</v>
      </c>
      <c r="B8" s="194"/>
      <c r="C8" s="194"/>
      <c r="D8" s="194"/>
      <c r="E8" s="19" t="s">
        <v>6</v>
      </c>
      <c r="F8" s="70"/>
      <c r="G8" s="11"/>
      <c r="H8" s="11"/>
      <c r="I8" s="11"/>
      <c r="J8" s="20" t="s">
        <v>7</v>
      </c>
      <c r="K8" s="20"/>
      <c r="L8" s="20" t="s">
        <v>8</v>
      </c>
      <c r="M8" s="20" t="s">
        <v>9</v>
      </c>
      <c r="N8" s="20" t="s">
        <v>10</v>
      </c>
      <c r="O8" s="21"/>
      <c r="P8" s="14"/>
      <c r="Q8" s="14"/>
      <c r="R8" s="14"/>
      <c r="S8" s="14"/>
    </row>
    <row r="9" spans="1:20" x14ac:dyDescent="0.25">
      <c r="A9" s="194" t="s">
        <v>11</v>
      </c>
      <c r="B9" s="194"/>
      <c r="C9" s="194"/>
      <c r="D9" s="194"/>
      <c r="E9" s="22" t="s">
        <v>90</v>
      </c>
      <c r="F9" s="70"/>
      <c r="G9" s="11"/>
      <c r="H9" s="11"/>
      <c r="I9" s="11"/>
      <c r="J9" s="20"/>
      <c r="K9" s="20"/>
      <c r="L9" s="20"/>
      <c r="M9" s="20"/>
      <c r="N9" s="23"/>
      <c r="O9" s="18"/>
      <c r="P9" s="14"/>
      <c r="Q9" s="14"/>
      <c r="R9" s="14"/>
      <c r="S9" s="14"/>
    </row>
    <row r="10" spans="1:20" x14ac:dyDescent="0.25">
      <c r="A10" s="195" t="s">
        <v>13</v>
      </c>
      <c r="B10" s="195"/>
      <c r="C10" s="195"/>
      <c r="D10" s="195"/>
      <c r="E10" s="22" t="s">
        <v>14</v>
      </c>
      <c r="F10" s="72"/>
      <c r="G10" s="25"/>
      <c r="H10" s="25"/>
      <c r="I10" s="25"/>
      <c r="J10" s="26" t="s">
        <v>15</v>
      </c>
      <c r="K10" s="26"/>
      <c r="L10" s="26"/>
      <c r="M10" s="26"/>
      <c r="N10" s="26"/>
      <c r="O10" s="1"/>
      <c r="P10" s="13"/>
      <c r="Q10" s="14"/>
      <c r="R10" s="14"/>
      <c r="S10" s="14"/>
    </row>
    <row r="11" spans="1:20" x14ac:dyDescent="0.25">
      <c r="A11" s="1"/>
      <c r="B11" s="2"/>
      <c r="C11" s="2"/>
      <c r="D11" s="1"/>
      <c r="E11" s="27"/>
      <c r="F11" s="69"/>
      <c r="G11" s="4"/>
      <c r="H11" s="5"/>
      <c r="I11" s="5"/>
      <c r="J11" s="5"/>
      <c r="K11" s="5"/>
      <c r="L11" s="5"/>
      <c r="M11" s="5"/>
      <c r="N11" s="1"/>
      <c r="O11" s="1"/>
      <c r="P11" s="1"/>
      <c r="Q11" s="6"/>
      <c r="R11" s="6"/>
      <c r="S11" s="6"/>
    </row>
    <row r="12" spans="1:20" x14ac:dyDescent="0.25">
      <c r="A12" s="193" t="s">
        <v>16</v>
      </c>
      <c r="B12" s="193" t="s">
        <v>17</v>
      </c>
      <c r="C12" s="193" t="s">
        <v>18</v>
      </c>
      <c r="D12" s="196" t="s">
        <v>19</v>
      </c>
      <c r="E12" s="193" t="s">
        <v>20</v>
      </c>
      <c r="F12" s="197" t="s">
        <v>21</v>
      </c>
      <c r="G12" s="198"/>
      <c r="H12" s="193" t="s">
        <v>22</v>
      </c>
      <c r="I12" s="193"/>
      <c r="J12" s="193"/>
      <c r="K12" s="193"/>
      <c r="L12" s="193"/>
      <c r="M12" s="193"/>
      <c r="N12" s="193" t="s">
        <v>23</v>
      </c>
      <c r="O12" s="193" t="s">
        <v>24</v>
      </c>
      <c r="P12" s="193" t="s">
        <v>25</v>
      </c>
      <c r="Q12" s="193"/>
      <c r="R12" s="193"/>
      <c r="S12" s="193"/>
    </row>
    <row r="13" spans="1:20" x14ac:dyDescent="0.25">
      <c r="A13" s="193"/>
      <c r="B13" s="193"/>
      <c r="C13" s="193"/>
      <c r="D13" s="196"/>
      <c r="E13" s="193"/>
      <c r="F13" s="73" t="s">
        <v>26</v>
      </c>
      <c r="G13" s="29" t="s">
        <v>27</v>
      </c>
      <c r="H13" s="30" t="s">
        <v>28</v>
      </c>
      <c r="I13" s="30"/>
      <c r="J13" s="30" t="s">
        <v>29</v>
      </c>
      <c r="K13" s="30" t="s">
        <v>30</v>
      </c>
      <c r="L13" s="30" t="s">
        <v>31</v>
      </c>
      <c r="M13" s="31" t="s">
        <v>32</v>
      </c>
      <c r="N13" s="193"/>
      <c r="O13" s="193"/>
      <c r="P13" s="30" t="s">
        <v>33</v>
      </c>
      <c r="Q13" s="30" t="s">
        <v>34</v>
      </c>
      <c r="R13" s="30" t="s">
        <v>35</v>
      </c>
      <c r="S13" s="32" t="s">
        <v>36</v>
      </c>
    </row>
    <row r="14" spans="1:20" ht="51" x14ac:dyDescent="0.25">
      <c r="A14" s="33">
        <v>1</v>
      </c>
      <c r="B14" s="33" t="s">
        <v>6</v>
      </c>
      <c r="C14" s="33" t="s">
        <v>45</v>
      </c>
      <c r="D14" s="34" t="s">
        <v>37</v>
      </c>
      <c r="E14" s="35" t="s">
        <v>91</v>
      </c>
      <c r="F14" s="36">
        <v>2013</v>
      </c>
      <c r="G14" s="37">
        <v>2013</v>
      </c>
      <c r="H14" s="38">
        <v>15</v>
      </c>
      <c r="I14" s="38">
        <v>7440</v>
      </c>
      <c r="J14" s="38">
        <v>1</v>
      </c>
      <c r="K14" s="38"/>
      <c r="L14" s="39" t="s">
        <v>48</v>
      </c>
      <c r="M14" s="33"/>
      <c r="N14" s="33" t="s">
        <v>92</v>
      </c>
      <c r="O14" s="33"/>
      <c r="P14" s="33"/>
      <c r="Q14" s="74"/>
      <c r="R14" s="74"/>
      <c r="S14" s="74"/>
      <c r="T14" t="s">
        <v>40</v>
      </c>
    </row>
    <row r="15" spans="1:20" ht="63.75" x14ac:dyDescent="0.25">
      <c r="A15" s="33">
        <v>2</v>
      </c>
      <c r="B15" s="33" t="s">
        <v>6</v>
      </c>
      <c r="C15" s="33" t="s">
        <v>45</v>
      </c>
      <c r="D15" s="34" t="s">
        <v>37</v>
      </c>
      <c r="E15" s="35" t="s">
        <v>93</v>
      </c>
      <c r="F15" s="36">
        <v>2010</v>
      </c>
      <c r="G15" s="37">
        <v>2010</v>
      </c>
      <c r="H15" s="38">
        <v>15</v>
      </c>
      <c r="I15" s="38">
        <v>7440</v>
      </c>
      <c r="J15" s="38">
        <v>7</v>
      </c>
      <c r="K15" s="38"/>
      <c r="L15" s="39" t="s">
        <v>47</v>
      </c>
      <c r="M15" s="33"/>
      <c r="N15" s="33" t="s">
        <v>92</v>
      </c>
      <c r="O15" s="33"/>
      <c r="P15" s="33"/>
      <c r="Q15" s="74"/>
      <c r="R15" s="74"/>
      <c r="S15" s="74"/>
      <c r="T15" t="s">
        <v>40</v>
      </c>
    </row>
  </sheetData>
  <mergeCells count="18">
    <mergeCell ref="A8:D8"/>
    <mergeCell ref="A3:O3"/>
    <mergeCell ref="A4:O4"/>
    <mergeCell ref="A6:D6"/>
    <mergeCell ref="A7:D7"/>
    <mergeCell ref="J7:N7"/>
    <mergeCell ref="P12:S12"/>
    <mergeCell ref="A9:D9"/>
    <mergeCell ref="A10:D10"/>
    <mergeCell ref="A12:A13"/>
    <mergeCell ref="B12:B13"/>
    <mergeCell ref="C12:C13"/>
    <mergeCell ref="D12:D13"/>
    <mergeCell ref="E12:E13"/>
    <mergeCell ref="F12:G12"/>
    <mergeCell ref="H12:M12"/>
    <mergeCell ref="N12:N13"/>
    <mergeCell ref="O12:O13"/>
  </mergeCells>
  <pageMargins left="0.70866141732283472" right="0.70866141732283472" top="0.74803149606299213" bottom="0.74803149606299213" header="0.31496062992125984" footer="0.31496062992125984"/>
  <pageSetup scale="5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5"/>
  <sheetViews>
    <sheetView view="pageBreakPreview" zoomScale="60" zoomScaleNormal="85" workbookViewId="0">
      <selection activeCell="H6" sqref="H6"/>
    </sheetView>
  </sheetViews>
  <sheetFormatPr baseColWidth="10" defaultRowHeight="15" x14ac:dyDescent="0.25"/>
  <cols>
    <col min="2" max="2" width="16.42578125" customWidth="1"/>
    <col min="5" max="5" width="45.140625" customWidth="1"/>
  </cols>
  <sheetData>
    <row r="1" spans="1:20" x14ac:dyDescent="0.25">
      <c r="A1" s="1"/>
      <c r="B1" s="2"/>
      <c r="C1" s="2"/>
      <c r="D1" s="1"/>
      <c r="E1" s="3"/>
      <c r="F1" s="69"/>
      <c r="G1" s="69"/>
      <c r="H1" s="5"/>
      <c r="I1" s="5"/>
      <c r="J1" s="5"/>
      <c r="K1" s="5"/>
      <c r="L1" s="5"/>
      <c r="M1" s="5"/>
      <c r="N1" s="1"/>
      <c r="O1" s="1"/>
      <c r="P1" s="1"/>
      <c r="Q1" s="6"/>
      <c r="R1" s="6"/>
      <c r="S1" s="6"/>
    </row>
    <row r="2" spans="1:20" x14ac:dyDescent="0.25">
      <c r="A2" s="7"/>
      <c r="B2" s="8"/>
      <c r="C2" s="8"/>
      <c r="D2" s="7"/>
      <c r="E2" s="9"/>
      <c r="F2" s="70"/>
      <c r="G2" s="70"/>
      <c r="H2" s="11"/>
      <c r="I2" s="11"/>
      <c r="J2" s="12"/>
      <c r="K2" s="12"/>
      <c r="L2" s="12"/>
      <c r="M2" s="12"/>
      <c r="N2" s="11"/>
      <c r="O2" s="13"/>
      <c r="P2" s="13"/>
      <c r="Q2" s="14"/>
      <c r="R2" s="14"/>
      <c r="S2" s="14"/>
    </row>
    <row r="3" spans="1:20" x14ac:dyDescent="0.25">
      <c r="A3" s="199" t="s">
        <v>0</v>
      </c>
      <c r="B3" s="199"/>
      <c r="C3" s="199"/>
      <c r="D3" s="199"/>
      <c r="E3" s="199"/>
      <c r="F3" s="199"/>
      <c r="G3" s="199"/>
      <c r="H3" s="199"/>
      <c r="I3" s="199"/>
      <c r="J3" s="199"/>
      <c r="K3" s="199"/>
      <c r="L3" s="199"/>
      <c r="M3" s="199"/>
      <c r="N3" s="199"/>
      <c r="O3" s="199"/>
      <c r="P3" s="14"/>
      <c r="Q3" s="14"/>
      <c r="R3" s="14"/>
      <c r="S3" s="14"/>
    </row>
    <row r="4" spans="1:20" x14ac:dyDescent="0.25">
      <c r="A4" s="199" t="s">
        <v>89</v>
      </c>
      <c r="B4" s="199"/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199"/>
      <c r="O4" s="199"/>
      <c r="P4" s="14"/>
      <c r="Q4" s="14"/>
      <c r="R4" s="14"/>
      <c r="S4" s="14"/>
    </row>
    <row r="5" spans="1:20" x14ac:dyDescent="0.25">
      <c r="A5" s="13"/>
      <c r="B5" s="15"/>
      <c r="C5" s="15"/>
      <c r="D5" s="7"/>
      <c r="E5" s="9"/>
      <c r="F5" s="71"/>
      <c r="G5" s="70"/>
      <c r="H5" s="11"/>
      <c r="I5" s="11"/>
      <c r="J5" s="12"/>
      <c r="K5" s="12"/>
      <c r="L5" s="12"/>
      <c r="M5" s="12"/>
      <c r="N5" s="11"/>
      <c r="O5" s="11"/>
      <c r="P5" s="14"/>
      <c r="Q5" s="14"/>
      <c r="R5" s="14"/>
      <c r="S5" s="14"/>
    </row>
    <row r="6" spans="1:20" ht="25.5" x14ac:dyDescent="0.25">
      <c r="A6" s="194"/>
      <c r="B6" s="194"/>
      <c r="C6" s="194"/>
      <c r="D6" s="194"/>
      <c r="E6" s="9"/>
      <c r="F6" s="71"/>
      <c r="G6" s="70"/>
      <c r="H6" s="11"/>
      <c r="I6" s="11"/>
      <c r="J6" s="11"/>
      <c r="K6" s="11"/>
      <c r="L6" s="11"/>
      <c r="M6" s="11"/>
      <c r="N6" s="1"/>
      <c r="O6" s="6" t="s">
        <v>2</v>
      </c>
      <c r="P6" s="14"/>
      <c r="Q6" s="14"/>
      <c r="R6" s="14"/>
      <c r="S6" s="14"/>
    </row>
    <row r="7" spans="1:20" x14ac:dyDescent="0.25">
      <c r="A7" s="194" t="s">
        <v>3</v>
      </c>
      <c r="B7" s="194"/>
      <c r="C7" s="194"/>
      <c r="D7" s="194"/>
      <c r="E7" s="17" t="s">
        <v>0</v>
      </c>
      <c r="F7" s="70"/>
      <c r="G7" s="70"/>
      <c r="H7" s="11"/>
      <c r="I7" s="11"/>
      <c r="J7" s="200" t="s">
        <v>4</v>
      </c>
      <c r="K7" s="201"/>
      <c r="L7" s="201"/>
      <c r="M7" s="201"/>
      <c r="N7" s="202"/>
      <c r="O7" s="18"/>
      <c r="P7" s="14"/>
      <c r="Q7" s="14"/>
      <c r="R7" s="14"/>
      <c r="S7" s="14"/>
    </row>
    <row r="8" spans="1:20" x14ac:dyDescent="0.25">
      <c r="A8" s="194" t="s">
        <v>5</v>
      </c>
      <c r="B8" s="194"/>
      <c r="C8" s="194"/>
      <c r="D8" s="194"/>
      <c r="E8" s="19" t="s">
        <v>6</v>
      </c>
      <c r="F8" s="70"/>
      <c r="G8" s="70"/>
      <c r="H8" s="11"/>
      <c r="I8" s="11"/>
      <c r="J8" s="20" t="s">
        <v>7</v>
      </c>
      <c r="K8" s="20"/>
      <c r="L8" s="20" t="s">
        <v>8</v>
      </c>
      <c r="M8" s="20" t="s">
        <v>9</v>
      </c>
      <c r="N8" s="20" t="s">
        <v>10</v>
      </c>
      <c r="O8" s="21"/>
      <c r="P8" s="14"/>
      <c r="Q8" s="14"/>
      <c r="R8" s="14"/>
      <c r="S8" s="14"/>
    </row>
    <row r="9" spans="1:20" x14ac:dyDescent="0.25">
      <c r="A9" s="194" t="s">
        <v>11</v>
      </c>
      <c r="B9" s="194"/>
      <c r="C9" s="194"/>
      <c r="D9" s="194"/>
      <c r="E9" s="22" t="s">
        <v>94</v>
      </c>
      <c r="F9" s="70"/>
      <c r="G9" s="70"/>
      <c r="H9" s="11"/>
      <c r="I9" s="11"/>
      <c r="J9" s="20"/>
      <c r="K9" s="20"/>
      <c r="L9" s="20"/>
      <c r="M9" s="20"/>
      <c r="N9" s="23"/>
      <c r="O9" s="18"/>
      <c r="P9" s="14"/>
      <c r="Q9" s="14"/>
      <c r="R9" s="14"/>
      <c r="S9" s="14"/>
    </row>
    <row r="10" spans="1:20" x14ac:dyDescent="0.25">
      <c r="A10" s="195" t="s">
        <v>13</v>
      </c>
      <c r="B10" s="195"/>
      <c r="C10" s="195"/>
      <c r="D10" s="195"/>
      <c r="E10" s="22" t="s">
        <v>14</v>
      </c>
      <c r="F10" s="72"/>
      <c r="G10" s="72"/>
      <c r="H10" s="25"/>
      <c r="I10" s="25"/>
      <c r="J10" s="26" t="s">
        <v>15</v>
      </c>
      <c r="K10" s="26"/>
      <c r="L10" s="26"/>
      <c r="M10" s="26"/>
      <c r="N10" s="26"/>
      <c r="O10" s="1"/>
      <c r="P10" s="13"/>
      <c r="Q10" s="14"/>
      <c r="R10" s="14"/>
      <c r="S10" s="14"/>
    </row>
    <row r="11" spans="1:20" x14ac:dyDescent="0.25">
      <c r="A11" s="1"/>
      <c r="B11" s="2"/>
      <c r="C11" s="2"/>
      <c r="D11" s="1"/>
      <c r="E11" s="27"/>
      <c r="F11" s="69"/>
      <c r="G11" s="69"/>
      <c r="H11" s="5"/>
      <c r="I11" s="5"/>
      <c r="J11" s="5"/>
      <c r="K11" s="5"/>
      <c r="L11" s="5"/>
      <c r="M11" s="5"/>
      <c r="N11" s="1"/>
      <c r="O11" s="1"/>
      <c r="P11" s="1"/>
      <c r="Q11" s="6"/>
      <c r="R11" s="6"/>
      <c r="S11" s="6"/>
    </row>
    <row r="12" spans="1:20" x14ac:dyDescent="0.25">
      <c r="A12" s="193" t="s">
        <v>16</v>
      </c>
      <c r="B12" s="193" t="s">
        <v>17</v>
      </c>
      <c r="C12" s="193" t="s">
        <v>18</v>
      </c>
      <c r="D12" s="196" t="s">
        <v>19</v>
      </c>
      <c r="E12" s="193" t="s">
        <v>20</v>
      </c>
      <c r="F12" s="203" t="s">
        <v>21</v>
      </c>
      <c r="G12" s="204"/>
      <c r="H12" s="193" t="s">
        <v>22</v>
      </c>
      <c r="I12" s="193"/>
      <c r="J12" s="193"/>
      <c r="K12" s="193"/>
      <c r="L12" s="193"/>
      <c r="M12" s="193"/>
      <c r="N12" s="193" t="s">
        <v>23</v>
      </c>
      <c r="O12" s="193" t="s">
        <v>24</v>
      </c>
      <c r="P12" s="193" t="s">
        <v>25</v>
      </c>
      <c r="Q12" s="193"/>
      <c r="R12" s="193"/>
      <c r="S12" s="193"/>
    </row>
    <row r="13" spans="1:20" x14ac:dyDescent="0.25">
      <c r="A13" s="193"/>
      <c r="B13" s="193"/>
      <c r="C13" s="193"/>
      <c r="D13" s="196"/>
      <c r="E13" s="193"/>
      <c r="F13" s="73" t="s">
        <v>26</v>
      </c>
      <c r="G13" s="75" t="s">
        <v>27</v>
      </c>
      <c r="H13" s="30" t="s">
        <v>28</v>
      </c>
      <c r="I13" s="30"/>
      <c r="J13" s="30" t="s">
        <v>29</v>
      </c>
      <c r="K13" s="30" t="s">
        <v>30</v>
      </c>
      <c r="L13" s="30" t="s">
        <v>31</v>
      </c>
      <c r="M13" s="31" t="s">
        <v>32</v>
      </c>
      <c r="N13" s="193"/>
      <c r="O13" s="193"/>
      <c r="P13" s="30" t="s">
        <v>33</v>
      </c>
      <c r="Q13" s="30" t="s">
        <v>34</v>
      </c>
      <c r="R13" s="30" t="s">
        <v>35</v>
      </c>
      <c r="S13" s="32" t="s">
        <v>36</v>
      </c>
    </row>
    <row r="14" spans="1:20" ht="51" x14ac:dyDescent="0.25">
      <c r="A14" s="33">
        <v>1</v>
      </c>
      <c r="B14" s="33" t="s">
        <v>6</v>
      </c>
      <c r="C14" s="33" t="s">
        <v>45</v>
      </c>
      <c r="D14" s="33" t="s">
        <v>55</v>
      </c>
      <c r="E14" s="35" t="s">
        <v>95</v>
      </c>
      <c r="F14" s="37">
        <v>2012</v>
      </c>
      <c r="G14" s="37">
        <v>2013</v>
      </c>
      <c r="H14" s="38">
        <v>7</v>
      </c>
      <c r="I14" s="38">
        <v>7480</v>
      </c>
      <c r="J14" s="38">
        <v>3</v>
      </c>
      <c r="K14" s="33"/>
      <c r="L14" s="39" t="s">
        <v>50</v>
      </c>
      <c r="M14" s="33"/>
      <c r="N14" s="33" t="s">
        <v>92</v>
      </c>
      <c r="O14" s="63"/>
      <c r="P14" s="33"/>
      <c r="Q14" s="33"/>
      <c r="R14" s="33"/>
      <c r="S14" s="33"/>
      <c r="T14" s="59" t="s">
        <v>40</v>
      </c>
    </row>
    <row r="15" spans="1:20" ht="51" x14ac:dyDescent="0.25">
      <c r="A15" s="33">
        <v>2</v>
      </c>
      <c r="B15" s="33" t="s">
        <v>6</v>
      </c>
      <c r="C15" s="33" t="s">
        <v>45</v>
      </c>
      <c r="D15" s="33" t="s">
        <v>37</v>
      </c>
      <c r="E15" s="35" t="s">
        <v>96</v>
      </c>
      <c r="F15" s="37">
        <v>2011</v>
      </c>
      <c r="G15" s="37">
        <v>2011</v>
      </c>
      <c r="H15" s="38">
        <v>43</v>
      </c>
      <c r="I15" s="38">
        <v>7516</v>
      </c>
      <c r="J15" s="38">
        <v>3</v>
      </c>
      <c r="K15" s="38"/>
      <c r="L15" s="39"/>
      <c r="M15" s="33"/>
      <c r="N15" s="33" t="s">
        <v>92</v>
      </c>
      <c r="O15" s="33"/>
      <c r="P15" s="33"/>
      <c r="Q15" s="33"/>
      <c r="R15" s="33"/>
      <c r="S15" s="33"/>
      <c r="T15" s="59" t="s">
        <v>40</v>
      </c>
    </row>
  </sheetData>
  <mergeCells count="18">
    <mergeCell ref="A8:D8"/>
    <mergeCell ref="A3:O3"/>
    <mergeCell ref="A4:O4"/>
    <mergeCell ref="A6:D6"/>
    <mergeCell ref="A7:D7"/>
    <mergeCell ref="J7:N7"/>
    <mergeCell ref="P12:S12"/>
    <mergeCell ref="A9:D9"/>
    <mergeCell ref="A10:D10"/>
    <mergeCell ref="A12:A13"/>
    <mergeCell ref="B12:B13"/>
    <mergeCell ref="C12:C13"/>
    <mergeCell ref="D12:D13"/>
    <mergeCell ref="E12:E13"/>
    <mergeCell ref="F12:G12"/>
    <mergeCell ref="H12:M12"/>
    <mergeCell ref="N12:N13"/>
    <mergeCell ref="O12:O13"/>
  </mergeCells>
  <pageMargins left="0.70866141732283472" right="0.70866141732283472" top="0.74803149606299213" bottom="0.74803149606299213" header="0.31496062992125984" footer="0.31496062992125984"/>
  <pageSetup scale="58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2"/>
  <sheetViews>
    <sheetView view="pageBreakPreview" zoomScale="60" zoomScaleNormal="85" workbookViewId="0">
      <selection activeCell="H14" sqref="H14"/>
    </sheetView>
  </sheetViews>
  <sheetFormatPr baseColWidth="10" defaultRowHeight="15" x14ac:dyDescent="0.25"/>
  <cols>
    <col min="2" max="2" width="15" customWidth="1"/>
    <col min="5" max="5" width="57.140625" customWidth="1"/>
  </cols>
  <sheetData>
    <row r="1" spans="1:19" x14ac:dyDescent="0.25">
      <c r="A1" s="1"/>
      <c r="B1" s="2"/>
      <c r="C1" s="2"/>
      <c r="D1" s="1"/>
      <c r="E1" s="3"/>
      <c r="F1" s="69"/>
      <c r="G1" s="4"/>
      <c r="H1" s="5"/>
      <c r="I1" s="5"/>
      <c r="J1" s="5"/>
      <c r="K1" s="5"/>
      <c r="L1" s="5"/>
      <c r="M1" s="5"/>
      <c r="N1" s="1"/>
      <c r="O1" s="1"/>
      <c r="P1" s="1"/>
      <c r="Q1" s="6"/>
      <c r="R1" s="6"/>
      <c r="S1" s="6"/>
    </row>
    <row r="2" spans="1:19" x14ac:dyDescent="0.25">
      <c r="A2" s="7"/>
      <c r="B2" s="8"/>
      <c r="C2" s="8"/>
      <c r="D2" s="7"/>
      <c r="E2" s="9"/>
      <c r="F2" s="70"/>
      <c r="G2" s="11"/>
      <c r="H2" s="11"/>
      <c r="I2" s="11"/>
      <c r="J2" s="12"/>
      <c r="K2" s="12"/>
      <c r="L2" s="12"/>
      <c r="M2" s="12"/>
      <c r="N2" s="11"/>
      <c r="O2" s="13"/>
      <c r="P2" s="13"/>
      <c r="Q2" s="14"/>
      <c r="R2" s="14"/>
      <c r="S2" s="14"/>
    </row>
    <row r="3" spans="1:19" x14ac:dyDescent="0.25">
      <c r="A3" s="199" t="s">
        <v>0</v>
      </c>
      <c r="B3" s="199"/>
      <c r="C3" s="199"/>
      <c r="D3" s="199"/>
      <c r="E3" s="199"/>
      <c r="F3" s="199"/>
      <c r="G3" s="199"/>
      <c r="H3" s="199"/>
      <c r="I3" s="199"/>
      <c r="J3" s="199"/>
      <c r="K3" s="199"/>
      <c r="L3" s="199"/>
      <c r="M3" s="199"/>
      <c r="N3" s="199"/>
      <c r="O3" s="199"/>
      <c r="P3" s="14"/>
      <c r="Q3" s="14"/>
      <c r="R3" s="14"/>
      <c r="S3" s="14"/>
    </row>
    <row r="4" spans="1:19" x14ac:dyDescent="0.25">
      <c r="A4" s="199" t="s">
        <v>89</v>
      </c>
      <c r="B4" s="199"/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199"/>
      <c r="O4" s="199"/>
      <c r="P4" s="14"/>
      <c r="Q4" s="14"/>
      <c r="R4" s="14"/>
      <c r="S4" s="14"/>
    </row>
    <row r="5" spans="1:19" x14ac:dyDescent="0.25">
      <c r="A5" s="13"/>
      <c r="B5" s="15"/>
      <c r="C5" s="15"/>
      <c r="D5" s="7"/>
      <c r="E5" s="9"/>
      <c r="F5" s="71"/>
      <c r="G5" s="11"/>
      <c r="H5" s="11"/>
      <c r="I5" s="11"/>
      <c r="J5" s="12"/>
      <c r="K5" s="12"/>
      <c r="L5" s="12"/>
      <c r="M5" s="12"/>
      <c r="N5" s="11"/>
      <c r="O5" s="11"/>
      <c r="P5" s="14"/>
      <c r="Q5" s="14"/>
      <c r="R5" s="14"/>
      <c r="S5" s="14"/>
    </row>
    <row r="6" spans="1:19" ht="25.5" x14ac:dyDescent="0.25">
      <c r="A6" s="194"/>
      <c r="B6" s="194"/>
      <c r="C6" s="194"/>
      <c r="D6" s="194"/>
      <c r="E6" s="9"/>
      <c r="F6" s="71"/>
      <c r="G6" s="11"/>
      <c r="H6" s="11"/>
      <c r="I6" s="11"/>
      <c r="J6" s="11"/>
      <c r="K6" s="11"/>
      <c r="L6" s="11"/>
      <c r="M6" s="11"/>
      <c r="N6" s="1"/>
      <c r="O6" s="6" t="s">
        <v>2</v>
      </c>
      <c r="P6" s="14"/>
      <c r="Q6" s="14"/>
      <c r="R6" s="14"/>
      <c r="S6" s="14"/>
    </row>
    <row r="7" spans="1:19" x14ac:dyDescent="0.25">
      <c r="A7" s="194" t="s">
        <v>3</v>
      </c>
      <c r="B7" s="194"/>
      <c r="C7" s="194"/>
      <c r="D7" s="194"/>
      <c r="E7" s="17" t="s">
        <v>0</v>
      </c>
      <c r="F7" s="70"/>
      <c r="G7" s="11"/>
      <c r="H7" s="11"/>
      <c r="I7" s="11"/>
      <c r="J7" s="200" t="s">
        <v>4</v>
      </c>
      <c r="K7" s="201"/>
      <c r="L7" s="201"/>
      <c r="M7" s="201"/>
      <c r="N7" s="202"/>
      <c r="O7" s="18"/>
      <c r="P7" s="14"/>
      <c r="Q7" s="14"/>
      <c r="R7" s="14"/>
      <c r="S7" s="14"/>
    </row>
    <row r="8" spans="1:19" x14ac:dyDescent="0.25">
      <c r="A8" s="194" t="s">
        <v>5</v>
      </c>
      <c r="B8" s="194"/>
      <c r="C8" s="194"/>
      <c r="D8" s="194"/>
      <c r="E8" s="19" t="s">
        <v>97</v>
      </c>
      <c r="F8" s="70"/>
      <c r="G8" s="11"/>
      <c r="H8" s="11"/>
      <c r="I8" s="11"/>
      <c r="J8" s="20" t="s">
        <v>7</v>
      </c>
      <c r="K8" s="20"/>
      <c r="L8" s="20" t="s">
        <v>8</v>
      </c>
      <c r="M8" s="20" t="s">
        <v>9</v>
      </c>
      <c r="N8" s="20" t="s">
        <v>10</v>
      </c>
      <c r="O8" s="21"/>
      <c r="P8" s="14"/>
      <c r="Q8" s="14"/>
      <c r="R8" s="14"/>
      <c r="S8" s="14"/>
    </row>
    <row r="9" spans="1:19" x14ac:dyDescent="0.25">
      <c r="A9" s="194" t="s">
        <v>11</v>
      </c>
      <c r="B9" s="194"/>
      <c r="C9" s="194"/>
      <c r="D9" s="194"/>
      <c r="E9" s="22" t="s">
        <v>97</v>
      </c>
      <c r="F9" s="70"/>
      <c r="G9" s="11"/>
      <c r="H9" s="11"/>
      <c r="I9" s="11"/>
      <c r="J9" s="20"/>
      <c r="K9" s="20"/>
      <c r="L9" s="20"/>
      <c r="M9" s="20"/>
      <c r="N9" s="23"/>
      <c r="O9" s="18"/>
      <c r="P9" s="14"/>
      <c r="Q9" s="14"/>
      <c r="R9" s="14"/>
      <c r="S9" s="14"/>
    </row>
    <row r="10" spans="1:19" x14ac:dyDescent="0.25">
      <c r="A10" s="195" t="s">
        <v>13</v>
      </c>
      <c r="B10" s="195"/>
      <c r="C10" s="195"/>
      <c r="D10" s="195"/>
      <c r="E10" s="22" t="s">
        <v>14</v>
      </c>
      <c r="F10" s="72"/>
      <c r="G10" s="25"/>
      <c r="H10" s="25"/>
      <c r="I10" s="25"/>
      <c r="J10" s="26" t="s">
        <v>15</v>
      </c>
      <c r="K10" s="26"/>
      <c r="L10" s="26"/>
      <c r="M10" s="26"/>
      <c r="N10" s="26"/>
      <c r="O10" s="1"/>
      <c r="P10" s="13"/>
      <c r="Q10" s="14"/>
      <c r="R10" s="14"/>
      <c r="S10" s="14"/>
    </row>
    <row r="11" spans="1:19" x14ac:dyDescent="0.25">
      <c r="A11" s="1"/>
      <c r="B11" s="2"/>
      <c r="C11" s="2"/>
      <c r="D11" s="1"/>
      <c r="E11" s="27"/>
      <c r="F11" s="69"/>
      <c r="G11" s="4"/>
      <c r="H11" s="5"/>
      <c r="I11" s="5"/>
      <c r="J11" s="5"/>
      <c r="K11" s="5"/>
      <c r="L11" s="5"/>
      <c r="M11" s="5"/>
      <c r="N11" s="1"/>
      <c r="O11" s="1"/>
      <c r="P11" s="1"/>
      <c r="Q11" s="6"/>
      <c r="R11" s="6"/>
      <c r="S11" s="6"/>
    </row>
    <row r="12" spans="1:19" x14ac:dyDescent="0.25">
      <c r="A12" s="193" t="s">
        <v>16</v>
      </c>
      <c r="B12" s="193" t="s">
        <v>17</v>
      </c>
      <c r="C12" s="193" t="s">
        <v>18</v>
      </c>
      <c r="D12" s="196" t="s">
        <v>19</v>
      </c>
      <c r="E12" s="193" t="s">
        <v>20</v>
      </c>
      <c r="F12" s="197" t="s">
        <v>21</v>
      </c>
      <c r="G12" s="198"/>
      <c r="H12" s="193" t="s">
        <v>22</v>
      </c>
      <c r="I12" s="193"/>
      <c r="J12" s="193"/>
      <c r="K12" s="193"/>
      <c r="L12" s="193"/>
      <c r="M12" s="193"/>
      <c r="N12" s="193" t="s">
        <v>23</v>
      </c>
      <c r="O12" s="193" t="s">
        <v>24</v>
      </c>
      <c r="P12" s="193" t="s">
        <v>25</v>
      </c>
      <c r="Q12" s="193"/>
      <c r="R12" s="193"/>
      <c r="S12" s="193"/>
    </row>
    <row r="13" spans="1:19" x14ac:dyDescent="0.25">
      <c r="A13" s="193"/>
      <c r="B13" s="193"/>
      <c r="C13" s="193"/>
      <c r="D13" s="196"/>
      <c r="E13" s="193"/>
      <c r="F13" s="73" t="s">
        <v>26</v>
      </c>
      <c r="G13" s="29" t="s">
        <v>27</v>
      </c>
      <c r="H13" s="30" t="s">
        <v>28</v>
      </c>
      <c r="I13" s="30"/>
      <c r="J13" s="30" t="s">
        <v>29</v>
      </c>
      <c r="K13" s="30" t="s">
        <v>30</v>
      </c>
      <c r="L13" s="30" t="s">
        <v>31</v>
      </c>
      <c r="M13" s="31" t="s">
        <v>32</v>
      </c>
      <c r="N13" s="193"/>
      <c r="O13" s="193"/>
      <c r="P13" s="30" t="s">
        <v>33</v>
      </c>
      <c r="Q13" s="30" t="s">
        <v>34</v>
      </c>
      <c r="R13" s="30" t="s">
        <v>35</v>
      </c>
      <c r="S13" s="32" t="s">
        <v>36</v>
      </c>
    </row>
    <row r="14" spans="1:19" ht="102" x14ac:dyDescent="0.25">
      <c r="A14" s="33">
        <v>1</v>
      </c>
      <c r="B14" s="33" t="s">
        <v>97</v>
      </c>
      <c r="C14" s="33" t="s">
        <v>97</v>
      </c>
      <c r="D14" s="34" t="s">
        <v>51</v>
      </c>
      <c r="E14" s="35" t="s">
        <v>98</v>
      </c>
      <c r="F14" s="36">
        <v>2014</v>
      </c>
      <c r="G14" s="37">
        <v>2015</v>
      </c>
      <c r="H14" s="38">
        <v>8005</v>
      </c>
      <c r="I14" s="38">
        <v>5</v>
      </c>
      <c r="J14" s="38"/>
      <c r="K14" s="76"/>
      <c r="L14" s="33"/>
      <c r="M14" s="33"/>
      <c r="N14" s="33"/>
      <c r="O14" s="74"/>
      <c r="P14" s="74"/>
      <c r="Q14" s="74"/>
      <c r="R14" s="74"/>
      <c r="S14" s="40" t="s">
        <v>40</v>
      </c>
    </row>
    <row r="15" spans="1:19" ht="38.25" x14ac:dyDescent="0.25">
      <c r="A15" s="33">
        <v>2</v>
      </c>
      <c r="B15" s="33" t="s">
        <v>97</v>
      </c>
      <c r="C15" s="33" t="s">
        <v>97</v>
      </c>
      <c r="D15" s="34" t="s">
        <v>51</v>
      </c>
      <c r="E15" s="35" t="s">
        <v>99</v>
      </c>
      <c r="F15" s="36">
        <v>1999</v>
      </c>
      <c r="G15" s="37">
        <v>2001</v>
      </c>
      <c r="H15" s="38">
        <v>8050</v>
      </c>
      <c r="I15" s="38">
        <v>4</v>
      </c>
      <c r="J15" s="38"/>
      <c r="K15" s="76"/>
      <c r="L15" s="33"/>
      <c r="M15" s="33"/>
      <c r="N15" s="33"/>
      <c r="O15" s="74"/>
      <c r="P15" s="74"/>
      <c r="Q15" s="74"/>
      <c r="R15" s="74"/>
      <c r="S15" s="40" t="s">
        <v>40</v>
      </c>
    </row>
    <row r="16" spans="1:19" ht="38.25" x14ac:dyDescent="0.25">
      <c r="A16" s="33">
        <v>3</v>
      </c>
      <c r="B16" s="33" t="s">
        <v>97</v>
      </c>
      <c r="C16" s="33" t="s">
        <v>97</v>
      </c>
      <c r="D16" s="34" t="s">
        <v>37</v>
      </c>
      <c r="E16" s="35" t="s">
        <v>100</v>
      </c>
      <c r="F16" s="36">
        <v>2006</v>
      </c>
      <c r="G16" s="37">
        <v>2006</v>
      </c>
      <c r="H16" s="38">
        <v>8051</v>
      </c>
      <c r="I16" s="38">
        <v>2</v>
      </c>
      <c r="J16" s="38"/>
      <c r="K16" s="76"/>
      <c r="L16" s="33"/>
      <c r="M16" s="33"/>
      <c r="N16" s="33"/>
      <c r="O16" s="74"/>
      <c r="P16" s="74"/>
      <c r="Q16" s="74"/>
      <c r="R16" s="74"/>
      <c r="S16" s="40" t="s">
        <v>40</v>
      </c>
    </row>
    <row r="17" spans="1:19" ht="38.25" x14ac:dyDescent="0.25">
      <c r="A17" s="33">
        <v>4</v>
      </c>
      <c r="B17" s="33" t="s">
        <v>97</v>
      </c>
      <c r="C17" s="33" t="s">
        <v>97</v>
      </c>
      <c r="D17" s="34" t="s">
        <v>37</v>
      </c>
      <c r="E17" s="35" t="s">
        <v>101</v>
      </c>
      <c r="F17" s="36">
        <v>2010</v>
      </c>
      <c r="G17" s="37">
        <v>2010</v>
      </c>
      <c r="H17" s="38">
        <v>8053</v>
      </c>
      <c r="I17" s="38">
        <v>1</v>
      </c>
      <c r="J17" s="38"/>
      <c r="K17" s="76"/>
      <c r="L17" s="33"/>
      <c r="M17" s="33"/>
      <c r="N17" s="33"/>
      <c r="O17" s="74"/>
      <c r="P17" s="74"/>
      <c r="Q17" s="74"/>
      <c r="R17" s="74"/>
      <c r="S17" s="40" t="s">
        <v>40</v>
      </c>
    </row>
    <row r="18" spans="1:19" ht="38.25" x14ac:dyDescent="0.25">
      <c r="A18" s="33">
        <v>5</v>
      </c>
      <c r="B18" s="33" t="s">
        <v>97</v>
      </c>
      <c r="C18" s="33" t="s">
        <v>97</v>
      </c>
      <c r="D18" s="34" t="s">
        <v>51</v>
      </c>
      <c r="E18" s="35" t="s">
        <v>102</v>
      </c>
      <c r="F18" s="36">
        <v>12786</v>
      </c>
      <c r="G18" s="37">
        <v>13104</v>
      </c>
      <c r="H18" s="38">
        <v>8015</v>
      </c>
      <c r="I18" s="38">
        <v>2</v>
      </c>
      <c r="J18" s="38"/>
      <c r="K18" s="76"/>
      <c r="L18" s="33"/>
      <c r="M18" s="33"/>
      <c r="N18" s="33"/>
      <c r="O18" s="74"/>
      <c r="P18" s="74"/>
      <c r="Q18" s="74"/>
      <c r="R18" s="74"/>
      <c r="S18" s="40" t="s">
        <v>40</v>
      </c>
    </row>
    <row r="19" spans="1:19" ht="38.25" x14ac:dyDescent="0.25">
      <c r="A19" s="33">
        <v>6</v>
      </c>
      <c r="B19" s="33" t="s">
        <v>97</v>
      </c>
      <c r="C19" s="33" t="s">
        <v>97</v>
      </c>
      <c r="D19" s="34" t="s">
        <v>51</v>
      </c>
      <c r="E19" s="35" t="s">
        <v>103</v>
      </c>
      <c r="F19" s="77">
        <v>14032</v>
      </c>
      <c r="G19" s="62">
        <v>14061</v>
      </c>
      <c r="H19" s="38">
        <v>8015</v>
      </c>
      <c r="I19" s="38">
        <v>5</v>
      </c>
      <c r="J19" s="38"/>
      <c r="K19" s="76"/>
      <c r="L19" s="33"/>
      <c r="M19" s="33"/>
      <c r="N19" s="33"/>
      <c r="O19" s="74"/>
      <c r="P19" s="74"/>
      <c r="Q19" s="74"/>
      <c r="R19" s="74"/>
      <c r="S19" s="40" t="s">
        <v>40</v>
      </c>
    </row>
    <row r="20" spans="1:19" ht="38.25" x14ac:dyDescent="0.25">
      <c r="A20" s="33">
        <v>7</v>
      </c>
      <c r="B20" s="33" t="s">
        <v>97</v>
      </c>
      <c r="C20" s="33" t="s">
        <v>97</v>
      </c>
      <c r="D20" s="34" t="s">
        <v>51</v>
      </c>
      <c r="E20" s="35" t="s">
        <v>104</v>
      </c>
      <c r="F20" s="36" t="s">
        <v>105</v>
      </c>
      <c r="G20" s="37">
        <v>13081</v>
      </c>
      <c r="H20" s="38">
        <v>8015</v>
      </c>
      <c r="I20" s="38">
        <v>6</v>
      </c>
      <c r="J20" s="38"/>
      <c r="K20" s="76"/>
      <c r="L20" s="33"/>
      <c r="M20" s="33"/>
      <c r="N20" s="33"/>
      <c r="O20" s="74"/>
      <c r="P20" s="74"/>
      <c r="Q20" s="74"/>
      <c r="R20" s="74"/>
      <c r="S20" s="40" t="s">
        <v>40</v>
      </c>
    </row>
    <row r="21" spans="1:19" ht="38.25" x14ac:dyDescent="0.25">
      <c r="A21" s="33">
        <v>8</v>
      </c>
      <c r="B21" s="33" t="s">
        <v>97</v>
      </c>
      <c r="C21" s="33" t="s">
        <v>97</v>
      </c>
      <c r="D21" s="34" t="s">
        <v>51</v>
      </c>
      <c r="E21" s="35" t="s">
        <v>106</v>
      </c>
      <c r="F21" s="36">
        <v>12803</v>
      </c>
      <c r="G21" s="37">
        <v>13087</v>
      </c>
      <c r="H21" s="38">
        <v>8015</v>
      </c>
      <c r="I21" s="38">
        <v>7</v>
      </c>
      <c r="J21" s="38"/>
      <c r="K21" s="76"/>
      <c r="L21" s="33"/>
      <c r="M21" s="33"/>
      <c r="N21" s="33"/>
      <c r="O21" s="74"/>
      <c r="P21" s="74"/>
      <c r="Q21" s="74"/>
      <c r="R21" s="74"/>
      <c r="S21" s="40" t="s">
        <v>40</v>
      </c>
    </row>
    <row r="22" spans="1:19" ht="38.25" x14ac:dyDescent="0.25">
      <c r="A22" s="33">
        <v>9</v>
      </c>
      <c r="B22" s="33" t="s">
        <v>97</v>
      </c>
      <c r="C22" s="33" t="s">
        <v>97</v>
      </c>
      <c r="D22" s="34" t="s">
        <v>37</v>
      </c>
      <c r="E22" s="35" t="s">
        <v>107</v>
      </c>
      <c r="F22" s="78" t="s">
        <v>108</v>
      </c>
      <c r="G22" s="57" t="s">
        <v>108</v>
      </c>
      <c r="H22" s="38">
        <v>8065</v>
      </c>
      <c r="I22" s="38">
        <v>6</v>
      </c>
      <c r="J22" s="38"/>
      <c r="K22" s="76"/>
      <c r="L22" s="33"/>
      <c r="M22" s="33"/>
      <c r="N22" s="33"/>
      <c r="O22" s="74"/>
      <c r="P22" s="74"/>
      <c r="Q22" s="74"/>
      <c r="R22" s="74"/>
      <c r="S22" s="40" t="s">
        <v>40</v>
      </c>
    </row>
  </sheetData>
  <mergeCells count="18">
    <mergeCell ref="A8:D8"/>
    <mergeCell ref="A3:O3"/>
    <mergeCell ref="A4:O4"/>
    <mergeCell ref="A6:D6"/>
    <mergeCell ref="A7:D7"/>
    <mergeCell ref="J7:N7"/>
    <mergeCell ref="P12:S12"/>
    <mergeCell ref="A9:D9"/>
    <mergeCell ref="A10:D10"/>
    <mergeCell ref="A12:A13"/>
    <mergeCell ref="B12:B13"/>
    <mergeCell ref="C12:C13"/>
    <mergeCell ref="D12:D13"/>
    <mergeCell ref="E12:E13"/>
    <mergeCell ref="F12:G12"/>
    <mergeCell ref="H12:M12"/>
    <mergeCell ref="N12:N13"/>
    <mergeCell ref="O12:O13"/>
  </mergeCells>
  <pageMargins left="0.70866141732283472" right="0.70866141732283472" top="0.74803149606299213" bottom="0.74803149606299213" header="0.31496062992125984" footer="0.31496062992125984"/>
  <pageSetup scale="55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4"/>
  <sheetViews>
    <sheetView view="pageBreakPreview" zoomScale="60" zoomScaleNormal="85" workbookViewId="0">
      <selection activeCell="A6" sqref="A6:D6"/>
    </sheetView>
  </sheetViews>
  <sheetFormatPr baseColWidth="10" defaultRowHeight="15" x14ac:dyDescent="0.25"/>
  <cols>
    <col min="2" max="2" width="16" customWidth="1"/>
    <col min="4" max="4" width="14.5703125" customWidth="1"/>
    <col min="5" max="5" width="57.42578125" customWidth="1"/>
  </cols>
  <sheetData>
    <row r="1" spans="1:19" x14ac:dyDescent="0.25">
      <c r="A1" s="87"/>
      <c r="B1" s="88"/>
      <c r="C1" s="88"/>
      <c r="D1" s="87"/>
      <c r="E1" s="89"/>
      <c r="F1" s="69"/>
      <c r="G1" s="4"/>
      <c r="H1" s="90"/>
      <c r="I1" s="90"/>
      <c r="J1" s="90"/>
      <c r="K1" s="90"/>
      <c r="L1" s="90"/>
      <c r="M1" s="90"/>
      <c r="N1" s="87"/>
      <c r="O1" s="87"/>
      <c r="P1" s="87"/>
      <c r="Q1" s="91"/>
      <c r="R1" s="91"/>
      <c r="S1" s="91"/>
    </row>
    <row r="2" spans="1:19" x14ac:dyDescent="0.25">
      <c r="A2" s="92"/>
      <c r="B2" s="93"/>
      <c r="C2" s="93"/>
      <c r="D2" s="92"/>
      <c r="E2" s="94"/>
      <c r="F2" s="95"/>
      <c r="G2" s="96"/>
      <c r="H2" s="96"/>
      <c r="I2" s="96"/>
      <c r="J2" s="97"/>
      <c r="K2" s="97"/>
      <c r="L2" s="97"/>
      <c r="M2" s="97"/>
      <c r="N2" s="96"/>
      <c r="O2" s="98"/>
      <c r="P2" s="98"/>
      <c r="Q2" s="99"/>
      <c r="R2" s="99"/>
      <c r="S2" s="99"/>
    </row>
    <row r="3" spans="1:19" x14ac:dyDescent="0.25">
      <c r="A3" s="211" t="s">
        <v>0</v>
      </c>
      <c r="B3" s="211"/>
      <c r="C3" s="211"/>
      <c r="D3" s="211"/>
      <c r="E3" s="211"/>
      <c r="F3" s="211"/>
      <c r="G3" s="211"/>
      <c r="H3" s="211"/>
      <c r="I3" s="211"/>
      <c r="J3" s="211"/>
      <c r="K3" s="211"/>
      <c r="L3" s="211"/>
      <c r="M3" s="211"/>
      <c r="N3" s="211"/>
      <c r="O3" s="211"/>
      <c r="P3" s="99"/>
      <c r="Q3" s="99"/>
      <c r="R3" s="99"/>
      <c r="S3" s="99"/>
    </row>
    <row r="4" spans="1:19" x14ac:dyDescent="0.25">
      <c r="A4" s="211" t="s">
        <v>89</v>
      </c>
      <c r="B4" s="211"/>
      <c r="C4" s="211"/>
      <c r="D4" s="211"/>
      <c r="E4" s="211"/>
      <c r="F4" s="211"/>
      <c r="G4" s="211"/>
      <c r="H4" s="211"/>
      <c r="I4" s="211"/>
      <c r="J4" s="211"/>
      <c r="K4" s="211"/>
      <c r="L4" s="211"/>
      <c r="M4" s="211"/>
      <c r="N4" s="211"/>
      <c r="O4" s="211"/>
      <c r="P4" s="99"/>
      <c r="Q4" s="99"/>
      <c r="R4" s="99"/>
      <c r="S4" s="99"/>
    </row>
    <row r="5" spans="1:19" x14ac:dyDescent="0.25">
      <c r="A5" s="98"/>
      <c r="B5" s="100"/>
      <c r="C5" s="100"/>
      <c r="D5" s="92"/>
      <c r="E5" s="94"/>
      <c r="F5" s="101"/>
      <c r="G5" s="96"/>
      <c r="H5" s="96"/>
      <c r="I5" s="96"/>
      <c r="J5" s="97"/>
      <c r="K5" s="97"/>
      <c r="L5" s="97"/>
      <c r="M5" s="97"/>
      <c r="N5" s="96"/>
      <c r="O5" s="96"/>
      <c r="P5" s="99"/>
      <c r="Q5" s="99"/>
      <c r="R5" s="99"/>
      <c r="S5" s="99"/>
    </row>
    <row r="6" spans="1:19" ht="25.5" x14ac:dyDescent="0.25">
      <c r="A6" s="206"/>
      <c r="B6" s="206"/>
      <c r="C6" s="206"/>
      <c r="D6" s="206"/>
      <c r="E6" s="94"/>
      <c r="F6" s="101"/>
      <c r="G6" s="96"/>
      <c r="H6" s="96"/>
      <c r="I6" s="96"/>
      <c r="J6" s="96"/>
      <c r="K6" s="96"/>
      <c r="L6" s="96"/>
      <c r="M6" s="96"/>
      <c r="N6" s="87"/>
      <c r="O6" s="91" t="s">
        <v>118</v>
      </c>
      <c r="P6" s="99"/>
      <c r="Q6" s="99"/>
      <c r="R6" s="99"/>
      <c r="S6" s="99"/>
    </row>
    <row r="7" spans="1:19" x14ac:dyDescent="0.25">
      <c r="A7" s="206" t="s">
        <v>3</v>
      </c>
      <c r="B7" s="206"/>
      <c r="C7" s="206"/>
      <c r="D7" s="206"/>
      <c r="E7" s="102" t="s">
        <v>0</v>
      </c>
      <c r="F7" s="95"/>
      <c r="G7" s="96"/>
      <c r="H7" s="96"/>
      <c r="I7" s="96"/>
      <c r="J7" s="212" t="s">
        <v>4</v>
      </c>
      <c r="K7" s="213"/>
      <c r="L7" s="213"/>
      <c r="M7" s="213"/>
      <c r="N7" s="214"/>
      <c r="O7" s="103"/>
      <c r="P7" s="99"/>
      <c r="Q7" s="99"/>
      <c r="R7" s="99"/>
      <c r="S7" s="99"/>
    </row>
    <row r="8" spans="1:19" x14ac:dyDescent="0.25">
      <c r="A8" s="206" t="s">
        <v>5</v>
      </c>
      <c r="B8" s="206"/>
      <c r="C8" s="206"/>
      <c r="D8" s="206"/>
      <c r="E8" s="104"/>
      <c r="F8" s="95"/>
      <c r="G8" s="96"/>
      <c r="H8" s="96"/>
      <c r="I8" s="96"/>
      <c r="J8" s="105" t="s">
        <v>7</v>
      </c>
      <c r="K8" s="105"/>
      <c r="L8" s="105" t="s">
        <v>8</v>
      </c>
      <c r="M8" s="105" t="s">
        <v>9</v>
      </c>
      <c r="N8" s="105" t="s">
        <v>10</v>
      </c>
      <c r="O8" s="106"/>
      <c r="P8" s="99"/>
      <c r="Q8" s="99"/>
      <c r="R8" s="99"/>
      <c r="S8" s="99"/>
    </row>
    <row r="9" spans="1:19" x14ac:dyDescent="0.25">
      <c r="A9" s="206" t="s">
        <v>11</v>
      </c>
      <c r="B9" s="206"/>
      <c r="C9" s="206"/>
      <c r="D9" s="206"/>
      <c r="E9" s="107"/>
      <c r="F9" s="95"/>
      <c r="G9" s="96"/>
      <c r="H9" s="96"/>
      <c r="I9" s="96"/>
      <c r="J9" s="105"/>
      <c r="K9" s="105"/>
      <c r="L9" s="105"/>
      <c r="M9" s="105"/>
      <c r="N9" s="108"/>
      <c r="O9" s="103"/>
      <c r="P9" s="99"/>
      <c r="Q9" s="99"/>
      <c r="R9" s="99"/>
      <c r="S9" s="99"/>
    </row>
    <row r="10" spans="1:19" x14ac:dyDescent="0.25">
      <c r="A10" s="207" t="s">
        <v>13</v>
      </c>
      <c r="B10" s="207"/>
      <c r="C10" s="207"/>
      <c r="D10" s="207"/>
      <c r="E10" s="107"/>
      <c r="F10" s="109"/>
      <c r="G10" s="110"/>
      <c r="H10" s="110"/>
      <c r="I10" s="110"/>
      <c r="J10" s="111" t="s">
        <v>15</v>
      </c>
      <c r="K10" s="111"/>
      <c r="L10" s="111"/>
      <c r="M10" s="111"/>
      <c r="N10" s="111"/>
      <c r="O10" s="87"/>
      <c r="P10" s="98"/>
      <c r="Q10" s="99"/>
      <c r="R10" s="99"/>
      <c r="S10" s="99"/>
    </row>
    <row r="11" spans="1:19" x14ac:dyDescent="0.25">
      <c r="A11" s="87"/>
      <c r="B11" s="88"/>
      <c r="C11" s="88"/>
      <c r="D11" s="87"/>
      <c r="E11" s="35"/>
      <c r="F11" s="69"/>
      <c r="G11" s="4"/>
      <c r="H11" s="90"/>
      <c r="I11" s="90"/>
      <c r="J11" s="90"/>
      <c r="K11" s="90"/>
      <c r="L11" s="90"/>
      <c r="M11" s="90"/>
      <c r="N11" s="87"/>
      <c r="O11" s="87"/>
      <c r="P11" s="87"/>
      <c r="Q11" s="91"/>
      <c r="R11" s="91"/>
      <c r="S11" s="91"/>
    </row>
    <row r="12" spans="1:19" x14ac:dyDescent="0.25">
      <c r="A12" s="205" t="s">
        <v>16</v>
      </c>
      <c r="B12" s="205" t="s">
        <v>17</v>
      </c>
      <c r="C12" s="205" t="s">
        <v>18</v>
      </c>
      <c r="D12" s="208" t="s">
        <v>19</v>
      </c>
      <c r="E12" s="205" t="s">
        <v>20</v>
      </c>
      <c r="F12" s="209" t="s">
        <v>21</v>
      </c>
      <c r="G12" s="210"/>
      <c r="H12" s="205" t="s">
        <v>22</v>
      </c>
      <c r="I12" s="205"/>
      <c r="J12" s="205"/>
      <c r="K12" s="205"/>
      <c r="L12" s="205"/>
      <c r="M12" s="205"/>
      <c r="N12" s="205" t="s">
        <v>119</v>
      </c>
      <c r="O12" s="205" t="s">
        <v>24</v>
      </c>
      <c r="P12" s="205" t="s">
        <v>25</v>
      </c>
      <c r="Q12" s="205"/>
      <c r="R12" s="205"/>
      <c r="S12" s="205"/>
    </row>
    <row r="13" spans="1:19" x14ac:dyDescent="0.25">
      <c r="A13" s="205"/>
      <c r="B13" s="205"/>
      <c r="C13" s="205"/>
      <c r="D13" s="208"/>
      <c r="E13" s="205"/>
      <c r="F13" s="112" t="s">
        <v>26</v>
      </c>
      <c r="G13" s="113" t="s">
        <v>27</v>
      </c>
      <c r="H13" s="114" t="s">
        <v>28</v>
      </c>
      <c r="I13" s="114"/>
      <c r="J13" s="114" t="s">
        <v>29</v>
      </c>
      <c r="K13" s="114" t="s">
        <v>30</v>
      </c>
      <c r="L13" s="114" t="s">
        <v>31</v>
      </c>
      <c r="M13" s="115" t="s">
        <v>32</v>
      </c>
      <c r="N13" s="205"/>
      <c r="O13" s="205"/>
      <c r="P13" s="114" t="s">
        <v>33</v>
      </c>
      <c r="Q13" s="114" t="s">
        <v>34</v>
      </c>
      <c r="R13" s="114" t="s">
        <v>35</v>
      </c>
      <c r="S13" s="116" t="s">
        <v>36</v>
      </c>
    </row>
    <row r="14" spans="1:19" ht="38.25" x14ac:dyDescent="0.25">
      <c r="A14" s="33">
        <v>1</v>
      </c>
      <c r="B14" s="35" t="s">
        <v>120</v>
      </c>
      <c r="C14" s="33" t="s">
        <v>121</v>
      </c>
      <c r="D14" s="34" t="s">
        <v>122</v>
      </c>
      <c r="E14" s="35" t="s">
        <v>123</v>
      </c>
      <c r="F14" s="36">
        <v>2012</v>
      </c>
      <c r="G14" s="37">
        <v>2015</v>
      </c>
      <c r="H14" s="38">
        <v>8674</v>
      </c>
      <c r="I14" s="38">
        <v>14</v>
      </c>
      <c r="J14" s="38"/>
      <c r="K14" s="58"/>
      <c r="L14" s="74"/>
      <c r="M14" s="33" t="s">
        <v>124</v>
      </c>
      <c r="N14" s="33"/>
      <c r="O14" s="74"/>
      <c r="P14" s="74"/>
      <c r="Q14" s="74"/>
      <c r="R14" s="74"/>
      <c r="S14" s="40" t="s">
        <v>40</v>
      </c>
    </row>
  </sheetData>
  <mergeCells count="18">
    <mergeCell ref="A8:D8"/>
    <mergeCell ref="A3:O3"/>
    <mergeCell ref="A4:O4"/>
    <mergeCell ref="A6:D6"/>
    <mergeCell ref="A7:D7"/>
    <mergeCell ref="J7:N7"/>
    <mergeCell ref="P12:S12"/>
    <mergeCell ref="A9:D9"/>
    <mergeCell ref="A10:D10"/>
    <mergeCell ref="A12:A13"/>
    <mergeCell ref="B12:B13"/>
    <mergeCell ref="C12:C13"/>
    <mergeCell ref="D12:D13"/>
    <mergeCell ref="E12:E13"/>
    <mergeCell ref="F12:G12"/>
    <mergeCell ref="H12:M12"/>
    <mergeCell ref="N12:N13"/>
    <mergeCell ref="O12:O13"/>
  </mergeCells>
  <pageMargins left="0.70866141732283472" right="0.70866141732283472" top="0.74803149606299213" bottom="0.74803149606299213" header="0.31496062992125984" footer="0.31496062992125984"/>
  <pageSetup scale="54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6"/>
  <sheetViews>
    <sheetView view="pageBreakPreview" zoomScale="60" zoomScaleNormal="85" workbookViewId="0">
      <selection activeCell="A4" sqref="A4:O4"/>
    </sheetView>
  </sheetViews>
  <sheetFormatPr baseColWidth="10" defaultRowHeight="15" x14ac:dyDescent="0.25"/>
  <cols>
    <col min="2" max="2" width="15.140625" customWidth="1"/>
    <col min="5" max="5" width="57.42578125" customWidth="1"/>
  </cols>
  <sheetData>
    <row r="1" spans="1:20" x14ac:dyDescent="0.25">
      <c r="A1" s="1"/>
      <c r="B1" s="2"/>
      <c r="C1" s="2"/>
      <c r="D1" s="1"/>
      <c r="E1" s="3"/>
      <c r="F1" s="69"/>
      <c r="G1" s="4"/>
      <c r="H1" s="5"/>
      <c r="I1" s="5"/>
      <c r="J1" s="5"/>
      <c r="K1" s="5"/>
      <c r="L1" s="5"/>
      <c r="M1" s="5"/>
      <c r="N1" s="1"/>
      <c r="O1" s="1"/>
      <c r="P1" s="1"/>
      <c r="Q1" s="6"/>
      <c r="R1" s="6"/>
      <c r="S1" s="6"/>
    </row>
    <row r="2" spans="1:20" x14ac:dyDescent="0.25">
      <c r="A2" s="7"/>
      <c r="B2" s="8">
        <v>8561</v>
      </c>
      <c r="C2" s="8"/>
      <c r="D2" s="7"/>
      <c r="E2" s="9"/>
      <c r="F2" s="70"/>
      <c r="G2" s="11"/>
      <c r="H2" s="11"/>
      <c r="I2" s="11"/>
      <c r="J2" s="12"/>
      <c r="K2" s="12"/>
      <c r="L2" s="12"/>
      <c r="M2" s="12"/>
      <c r="N2" s="11"/>
      <c r="O2" s="13"/>
      <c r="P2" s="13"/>
      <c r="Q2" s="14"/>
      <c r="R2" s="14"/>
      <c r="S2" s="14"/>
    </row>
    <row r="3" spans="1:20" x14ac:dyDescent="0.25">
      <c r="A3" s="199" t="s">
        <v>0</v>
      </c>
      <c r="B3" s="199"/>
      <c r="C3" s="199"/>
      <c r="D3" s="199"/>
      <c r="E3" s="199"/>
      <c r="F3" s="199"/>
      <c r="G3" s="199"/>
      <c r="H3" s="199"/>
      <c r="I3" s="199"/>
      <c r="J3" s="199"/>
      <c r="K3" s="199"/>
      <c r="L3" s="199"/>
      <c r="M3" s="199"/>
      <c r="N3" s="199"/>
      <c r="O3" s="199"/>
      <c r="P3" s="14"/>
      <c r="Q3" s="14"/>
      <c r="R3" s="14"/>
      <c r="S3" s="14"/>
    </row>
    <row r="4" spans="1:20" x14ac:dyDescent="0.25">
      <c r="A4" s="199" t="s">
        <v>89</v>
      </c>
      <c r="B4" s="199"/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199"/>
      <c r="O4" s="199"/>
      <c r="P4" s="14"/>
      <c r="Q4" s="14"/>
      <c r="R4" s="14"/>
      <c r="S4" s="14"/>
    </row>
    <row r="5" spans="1:20" x14ac:dyDescent="0.25">
      <c r="A5" s="13"/>
      <c r="B5" s="15"/>
      <c r="C5" s="15"/>
      <c r="D5" s="7"/>
      <c r="E5" s="9"/>
      <c r="F5" s="71"/>
      <c r="G5" s="11"/>
      <c r="H5" s="11"/>
      <c r="I5" s="11"/>
      <c r="J5" s="12"/>
      <c r="K5" s="12"/>
      <c r="L5" s="12"/>
      <c r="M5" s="12"/>
      <c r="N5" s="11"/>
      <c r="O5" s="11"/>
      <c r="P5" s="14"/>
      <c r="Q5" s="14"/>
      <c r="R5" s="14"/>
      <c r="S5" s="14"/>
    </row>
    <row r="6" spans="1:20" ht="25.5" x14ac:dyDescent="0.25">
      <c r="A6" s="194"/>
      <c r="B6" s="194"/>
      <c r="C6" s="194"/>
      <c r="D6" s="194"/>
      <c r="E6" s="9"/>
      <c r="F6" s="71"/>
      <c r="G6" s="11"/>
      <c r="H6" s="11"/>
      <c r="I6" s="11"/>
      <c r="J6" s="11"/>
      <c r="K6" s="11"/>
      <c r="L6" s="11"/>
      <c r="M6" s="11"/>
      <c r="N6" s="1"/>
      <c r="O6" s="6" t="s">
        <v>2</v>
      </c>
      <c r="P6" s="14"/>
      <c r="Q6" s="14"/>
      <c r="R6" s="14"/>
      <c r="S6" s="14"/>
    </row>
    <row r="7" spans="1:20" x14ac:dyDescent="0.25">
      <c r="A7" s="194" t="s">
        <v>3</v>
      </c>
      <c r="B7" s="194"/>
      <c r="C7" s="194"/>
      <c r="D7" s="194"/>
      <c r="E7" s="17" t="s">
        <v>0</v>
      </c>
      <c r="F7" s="70"/>
      <c r="G7" s="11"/>
      <c r="H7" s="11"/>
      <c r="I7" s="11"/>
      <c r="J7" s="200" t="s">
        <v>4</v>
      </c>
      <c r="K7" s="201"/>
      <c r="L7" s="201"/>
      <c r="M7" s="201"/>
      <c r="N7" s="202"/>
      <c r="O7" s="18"/>
      <c r="P7" s="14"/>
      <c r="Q7" s="14"/>
      <c r="R7" s="14"/>
      <c r="S7" s="14"/>
    </row>
    <row r="8" spans="1:20" x14ac:dyDescent="0.25">
      <c r="A8" s="194" t="s">
        <v>5</v>
      </c>
      <c r="B8" s="194"/>
      <c r="C8" s="194"/>
      <c r="D8" s="194"/>
      <c r="E8" s="19"/>
      <c r="F8" s="70"/>
      <c r="G8" s="11"/>
      <c r="H8" s="11"/>
      <c r="I8" s="11"/>
      <c r="J8" s="20" t="s">
        <v>7</v>
      </c>
      <c r="K8" s="20"/>
      <c r="L8" s="20" t="s">
        <v>8</v>
      </c>
      <c r="M8" s="20" t="s">
        <v>9</v>
      </c>
      <c r="N8" s="20" t="s">
        <v>10</v>
      </c>
      <c r="O8" s="21"/>
      <c r="P8" s="14"/>
      <c r="Q8" s="14"/>
      <c r="R8" s="14"/>
      <c r="S8" s="14"/>
    </row>
    <row r="9" spans="1:20" x14ac:dyDescent="0.25">
      <c r="A9" s="194" t="s">
        <v>11</v>
      </c>
      <c r="B9" s="194"/>
      <c r="C9" s="194"/>
      <c r="D9" s="194"/>
      <c r="E9" s="22" t="s">
        <v>125</v>
      </c>
      <c r="F9" s="70"/>
      <c r="G9" s="11"/>
      <c r="H9" s="11"/>
      <c r="I9" s="11"/>
      <c r="J9" s="20"/>
      <c r="K9" s="20"/>
      <c r="L9" s="20"/>
      <c r="M9" s="20"/>
      <c r="N9" s="23"/>
      <c r="O9" s="18"/>
      <c r="P9" s="14"/>
      <c r="Q9" s="14"/>
      <c r="R9" s="14"/>
      <c r="S9" s="14"/>
    </row>
    <row r="10" spans="1:20" x14ac:dyDescent="0.25">
      <c r="A10" s="195" t="s">
        <v>13</v>
      </c>
      <c r="B10" s="195"/>
      <c r="C10" s="195"/>
      <c r="D10" s="195"/>
      <c r="E10" s="22"/>
      <c r="F10" s="72"/>
      <c r="G10" s="25"/>
      <c r="H10" s="25"/>
      <c r="I10" s="25"/>
      <c r="J10" s="26" t="s">
        <v>15</v>
      </c>
      <c r="K10" s="26"/>
      <c r="L10" s="26"/>
      <c r="M10" s="26"/>
      <c r="N10" s="26"/>
      <c r="O10" s="1"/>
      <c r="P10" s="13"/>
      <c r="Q10" s="14"/>
      <c r="R10" s="14"/>
      <c r="S10" s="14"/>
    </row>
    <row r="11" spans="1:20" x14ac:dyDescent="0.25">
      <c r="A11" s="1"/>
      <c r="B11" s="2"/>
      <c r="C11" s="2"/>
      <c r="D11" s="1"/>
      <c r="E11" s="27"/>
      <c r="F11" s="69"/>
      <c r="G11" s="4"/>
      <c r="H11" s="5"/>
      <c r="I11" s="5"/>
      <c r="J11" s="5"/>
      <c r="K11" s="5"/>
      <c r="L11" s="5"/>
      <c r="M11" s="5"/>
      <c r="N11" s="1"/>
      <c r="O11" s="1"/>
      <c r="P11" s="1"/>
      <c r="Q11" s="6"/>
      <c r="R11" s="6"/>
      <c r="S11" s="6"/>
    </row>
    <row r="12" spans="1:20" x14ac:dyDescent="0.25">
      <c r="A12" s="193" t="s">
        <v>16</v>
      </c>
      <c r="B12" s="193" t="s">
        <v>17</v>
      </c>
      <c r="C12" s="193" t="s">
        <v>18</v>
      </c>
      <c r="D12" s="196" t="s">
        <v>19</v>
      </c>
      <c r="E12" s="193" t="s">
        <v>20</v>
      </c>
      <c r="F12" s="197" t="s">
        <v>21</v>
      </c>
      <c r="G12" s="198"/>
      <c r="H12" s="193" t="s">
        <v>22</v>
      </c>
      <c r="I12" s="193"/>
      <c r="J12" s="193"/>
      <c r="K12" s="193"/>
      <c r="L12" s="193"/>
      <c r="M12" s="193"/>
      <c r="N12" s="193" t="s">
        <v>23</v>
      </c>
      <c r="O12" s="193" t="s">
        <v>24</v>
      </c>
      <c r="P12" s="193" t="s">
        <v>25</v>
      </c>
      <c r="Q12" s="193"/>
      <c r="R12" s="193"/>
      <c r="S12" s="193"/>
    </row>
    <row r="13" spans="1:20" x14ac:dyDescent="0.25">
      <c r="A13" s="193"/>
      <c r="B13" s="193"/>
      <c r="C13" s="193"/>
      <c r="D13" s="196"/>
      <c r="E13" s="193"/>
      <c r="F13" s="73" t="s">
        <v>26</v>
      </c>
      <c r="G13" s="29" t="s">
        <v>27</v>
      </c>
      <c r="H13" s="30" t="s">
        <v>28</v>
      </c>
      <c r="I13" s="30"/>
      <c r="J13" s="30" t="s">
        <v>29</v>
      </c>
      <c r="K13" s="30" t="s">
        <v>30</v>
      </c>
      <c r="L13" s="30" t="s">
        <v>31</v>
      </c>
      <c r="M13" s="31" t="s">
        <v>32</v>
      </c>
      <c r="N13" s="193"/>
      <c r="O13" s="193"/>
      <c r="P13" s="30" t="s">
        <v>33</v>
      </c>
      <c r="Q13" s="30" t="s">
        <v>34</v>
      </c>
      <c r="R13" s="30" t="s">
        <v>35</v>
      </c>
      <c r="S13" s="32" t="s">
        <v>36</v>
      </c>
    </row>
    <row r="14" spans="1:20" ht="38.25" x14ac:dyDescent="0.25">
      <c r="A14" s="33">
        <v>1</v>
      </c>
      <c r="B14" s="35" t="s">
        <v>120</v>
      </c>
      <c r="C14" s="33" t="s">
        <v>126</v>
      </c>
      <c r="D14" s="34" t="s">
        <v>127</v>
      </c>
      <c r="E14" s="35" t="s">
        <v>128</v>
      </c>
      <c r="F14" s="36">
        <v>2016</v>
      </c>
      <c r="G14" s="37">
        <v>2016</v>
      </c>
      <c r="H14" s="38">
        <v>56</v>
      </c>
      <c r="I14" s="38">
        <v>8902</v>
      </c>
      <c r="J14" s="38">
        <v>8</v>
      </c>
      <c r="K14" s="38"/>
      <c r="L14" s="38"/>
      <c r="M14" s="33"/>
      <c r="N14" s="33" t="s">
        <v>124</v>
      </c>
      <c r="O14" s="33"/>
      <c r="P14" s="33"/>
      <c r="Q14" s="33"/>
      <c r="R14" s="33"/>
      <c r="S14" s="33"/>
      <c r="T14" s="40" t="s">
        <v>40</v>
      </c>
    </row>
    <row r="15" spans="1:20" ht="38.25" x14ac:dyDescent="0.25">
      <c r="A15" s="33">
        <v>2</v>
      </c>
      <c r="B15" s="35" t="s">
        <v>120</v>
      </c>
      <c r="C15" s="33" t="s">
        <v>126</v>
      </c>
      <c r="D15" s="34" t="s">
        <v>127</v>
      </c>
      <c r="E15" s="35" t="s">
        <v>129</v>
      </c>
      <c r="F15" s="36">
        <v>2012</v>
      </c>
      <c r="G15" s="37">
        <v>2012</v>
      </c>
      <c r="H15" s="38">
        <v>69</v>
      </c>
      <c r="I15" s="38">
        <v>8915</v>
      </c>
      <c r="J15" s="38">
        <v>11</v>
      </c>
      <c r="K15" s="38"/>
      <c r="L15" s="38"/>
      <c r="M15" s="33"/>
      <c r="N15" s="33" t="s">
        <v>124</v>
      </c>
      <c r="O15" s="33"/>
      <c r="P15" s="33"/>
      <c r="Q15" s="33"/>
      <c r="R15" s="33"/>
      <c r="S15" s="33"/>
      <c r="T15" s="40" t="s">
        <v>40</v>
      </c>
    </row>
    <row r="16" spans="1:20" ht="38.25" x14ac:dyDescent="0.25">
      <c r="A16" s="33">
        <v>3</v>
      </c>
      <c r="B16" s="35" t="s">
        <v>120</v>
      </c>
      <c r="C16" s="33" t="s">
        <v>126</v>
      </c>
      <c r="D16" s="34" t="s">
        <v>127</v>
      </c>
      <c r="E16" s="35" t="s">
        <v>130</v>
      </c>
      <c r="F16" s="36">
        <v>2005</v>
      </c>
      <c r="G16" s="37">
        <v>2005</v>
      </c>
      <c r="H16" s="38">
        <v>71</v>
      </c>
      <c r="I16" s="38">
        <v>8917</v>
      </c>
      <c r="J16" s="38">
        <v>7</v>
      </c>
      <c r="K16" s="38"/>
      <c r="L16" s="38"/>
      <c r="M16" s="33"/>
      <c r="N16" s="33" t="s">
        <v>124</v>
      </c>
      <c r="O16" s="33"/>
      <c r="P16" s="33"/>
      <c r="Q16" s="33"/>
      <c r="R16" s="33"/>
      <c r="S16" s="33"/>
      <c r="T16" s="40" t="s">
        <v>40</v>
      </c>
    </row>
  </sheetData>
  <mergeCells count="18">
    <mergeCell ref="A8:D8"/>
    <mergeCell ref="A3:O3"/>
    <mergeCell ref="A4:O4"/>
    <mergeCell ref="A6:D6"/>
    <mergeCell ref="A7:D7"/>
    <mergeCell ref="J7:N7"/>
    <mergeCell ref="P12:S12"/>
    <mergeCell ref="A9:D9"/>
    <mergeCell ref="A10:D10"/>
    <mergeCell ref="A12:A13"/>
    <mergeCell ref="B12:B13"/>
    <mergeCell ref="C12:C13"/>
    <mergeCell ref="D12:D13"/>
    <mergeCell ref="E12:E13"/>
    <mergeCell ref="F12:G12"/>
    <mergeCell ref="H12:M12"/>
    <mergeCell ref="N12:N13"/>
    <mergeCell ref="O12:O13"/>
  </mergeCells>
  <pageMargins left="0.70866141732283472" right="0.70866141732283472" top="0.74803149606299213" bottom="0.74803149606299213" header="0.31496062992125984" footer="0.31496062992125984"/>
  <pageSetup scale="55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0"/>
  <sheetViews>
    <sheetView view="pageBreakPreview" zoomScale="60" zoomScaleNormal="70" workbookViewId="0">
      <selection activeCell="E7" sqref="E7"/>
    </sheetView>
  </sheetViews>
  <sheetFormatPr baseColWidth="10" defaultRowHeight="15" x14ac:dyDescent="0.25"/>
  <cols>
    <col min="2" max="2" width="16.7109375" customWidth="1"/>
    <col min="5" max="5" width="57.5703125" customWidth="1"/>
    <col min="6" max="6" width="13.28515625" customWidth="1"/>
    <col min="7" max="7" width="12.7109375" customWidth="1"/>
  </cols>
  <sheetData>
    <row r="1" spans="1:20" x14ac:dyDescent="0.25">
      <c r="A1" s="1"/>
      <c r="B1" s="2"/>
      <c r="C1" s="2"/>
      <c r="D1" s="1"/>
      <c r="E1" s="3"/>
      <c r="F1" s="4"/>
      <c r="G1" s="4"/>
      <c r="H1" s="5"/>
      <c r="I1" s="5"/>
      <c r="J1" s="5"/>
      <c r="K1" s="5"/>
      <c r="L1" s="1"/>
      <c r="M1" s="5"/>
      <c r="N1" s="1"/>
      <c r="O1" s="1"/>
      <c r="P1" s="1"/>
      <c r="Q1" s="6"/>
      <c r="R1" s="6"/>
      <c r="S1" s="6"/>
    </row>
    <row r="2" spans="1:20" x14ac:dyDescent="0.25">
      <c r="A2" s="7"/>
      <c r="B2" s="8"/>
      <c r="C2" s="8"/>
      <c r="D2" s="7"/>
      <c r="E2" s="9"/>
      <c r="F2" s="10"/>
      <c r="G2" s="11"/>
      <c r="H2" s="11"/>
      <c r="I2" s="11"/>
      <c r="J2" s="12"/>
      <c r="K2" s="12"/>
      <c r="L2" s="12"/>
      <c r="M2" s="12"/>
      <c r="N2" s="11"/>
      <c r="O2" s="13"/>
      <c r="P2" s="13"/>
      <c r="Q2" s="14"/>
      <c r="R2" s="14"/>
      <c r="S2" s="14"/>
    </row>
    <row r="3" spans="1:20" x14ac:dyDescent="0.25">
      <c r="A3" s="199" t="s">
        <v>0</v>
      </c>
      <c r="B3" s="199"/>
      <c r="C3" s="199"/>
      <c r="D3" s="199"/>
      <c r="E3" s="199"/>
      <c r="F3" s="199"/>
      <c r="G3" s="199"/>
      <c r="H3" s="199"/>
      <c r="I3" s="199"/>
      <c r="J3" s="199"/>
      <c r="K3" s="199"/>
      <c r="L3" s="199"/>
      <c r="M3" s="199"/>
      <c r="N3" s="199"/>
      <c r="O3" s="199"/>
      <c r="P3" s="14"/>
      <c r="Q3" s="14"/>
      <c r="R3" s="14"/>
      <c r="S3" s="14"/>
    </row>
    <row r="4" spans="1:20" x14ac:dyDescent="0.25">
      <c r="A4" s="199" t="s">
        <v>109</v>
      </c>
      <c r="B4" s="199"/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199"/>
      <c r="O4" s="199"/>
      <c r="P4" s="14"/>
      <c r="Q4" s="14"/>
      <c r="R4" s="14"/>
      <c r="S4" s="14"/>
    </row>
    <row r="5" spans="1:20" x14ac:dyDescent="0.25">
      <c r="A5" s="13"/>
      <c r="B5" s="15"/>
      <c r="C5" s="15"/>
      <c r="D5" s="7"/>
      <c r="E5" s="9"/>
      <c r="F5" s="16"/>
      <c r="G5" s="11"/>
      <c r="H5" s="11"/>
      <c r="I5" s="11"/>
      <c r="J5" s="12"/>
      <c r="K5" s="12"/>
      <c r="L5" s="12"/>
      <c r="M5" s="12"/>
      <c r="N5" s="11"/>
      <c r="O5" s="11"/>
      <c r="P5" s="14"/>
      <c r="Q5" s="14"/>
      <c r="R5" s="14"/>
      <c r="S5" s="14"/>
    </row>
    <row r="6" spans="1:20" ht="25.5" x14ac:dyDescent="0.25">
      <c r="A6" s="194"/>
      <c r="B6" s="194"/>
      <c r="C6" s="194"/>
      <c r="D6" s="194"/>
      <c r="E6" s="9"/>
      <c r="F6" s="16"/>
      <c r="G6" s="11"/>
      <c r="H6" s="11"/>
      <c r="I6" s="11"/>
      <c r="J6" s="11"/>
      <c r="K6" s="11"/>
      <c r="L6" s="11"/>
      <c r="M6" s="11"/>
      <c r="N6" s="1"/>
      <c r="O6" s="6" t="s">
        <v>2</v>
      </c>
      <c r="P6" s="14"/>
      <c r="Q6" s="14"/>
      <c r="R6" s="14"/>
      <c r="S6" s="14"/>
    </row>
    <row r="7" spans="1:20" x14ac:dyDescent="0.25">
      <c r="A7" s="194" t="s">
        <v>3</v>
      </c>
      <c r="B7" s="194"/>
      <c r="C7" s="194"/>
      <c r="D7" s="194"/>
      <c r="E7" s="17" t="s">
        <v>0</v>
      </c>
      <c r="F7" s="10"/>
      <c r="G7" s="11"/>
      <c r="H7" s="11"/>
      <c r="I7" s="11"/>
      <c r="J7" s="200" t="s">
        <v>4</v>
      </c>
      <c r="K7" s="201"/>
      <c r="L7" s="201"/>
      <c r="M7" s="201"/>
      <c r="N7" s="202"/>
      <c r="O7" s="18"/>
      <c r="P7" s="14"/>
      <c r="Q7" s="14"/>
      <c r="R7" s="14"/>
      <c r="S7" s="14"/>
    </row>
    <row r="8" spans="1:20" x14ac:dyDescent="0.25">
      <c r="A8" s="194" t="s">
        <v>5</v>
      </c>
      <c r="B8" s="194"/>
      <c r="C8" s="194"/>
      <c r="D8" s="194"/>
      <c r="E8" s="19" t="s">
        <v>6</v>
      </c>
      <c r="F8" s="10"/>
      <c r="G8" s="11"/>
      <c r="H8" s="11"/>
      <c r="I8" s="11"/>
      <c r="J8" s="20" t="s">
        <v>7</v>
      </c>
      <c r="K8" s="20"/>
      <c r="L8" s="20" t="s">
        <v>8</v>
      </c>
      <c r="M8" s="20" t="s">
        <v>9</v>
      </c>
      <c r="N8" s="20" t="s">
        <v>10</v>
      </c>
      <c r="O8" s="21"/>
      <c r="P8" s="14"/>
      <c r="Q8" s="14"/>
      <c r="R8" s="14"/>
      <c r="S8" s="14"/>
    </row>
    <row r="9" spans="1:20" x14ac:dyDescent="0.25">
      <c r="A9" s="194" t="s">
        <v>11</v>
      </c>
      <c r="B9" s="194"/>
      <c r="C9" s="194"/>
      <c r="D9" s="194"/>
      <c r="E9" s="19" t="s">
        <v>110</v>
      </c>
      <c r="F9" s="10"/>
      <c r="G9" s="11"/>
      <c r="H9" s="11"/>
      <c r="I9" s="11"/>
      <c r="J9" s="20"/>
      <c r="K9" s="20"/>
      <c r="L9" s="20"/>
      <c r="M9" s="20"/>
      <c r="N9" s="23"/>
      <c r="O9" s="18"/>
      <c r="P9" s="14"/>
      <c r="Q9" s="14"/>
      <c r="R9" s="14"/>
      <c r="S9" s="14"/>
    </row>
    <row r="10" spans="1:20" x14ac:dyDescent="0.25">
      <c r="A10" s="195" t="s">
        <v>13</v>
      </c>
      <c r="B10" s="195"/>
      <c r="C10" s="195"/>
      <c r="D10" s="195"/>
      <c r="E10" s="22" t="s">
        <v>14</v>
      </c>
      <c r="F10" s="24"/>
      <c r="G10" s="25"/>
      <c r="H10" s="25"/>
      <c r="I10" s="25"/>
      <c r="J10" s="26" t="s">
        <v>15</v>
      </c>
      <c r="K10" s="26"/>
      <c r="L10" s="26"/>
      <c r="M10" s="26"/>
      <c r="N10" s="26"/>
      <c r="O10" s="1"/>
      <c r="P10" s="13"/>
      <c r="Q10" s="14"/>
      <c r="R10" s="14"/>
      <c r="S10" s="14"/>
    </row>
    <row r="11" spans="1:20" x14ac:dyDescent="0.25">
      <c r="A11" s="1"/>
      <c r="B11" s="2"/>
      <c r="C11" s="2"/>
      <c r="D11" s="1"/>
      <c r="E11" s="27"/>
      <c r="F11" s="4"/>
      <c r="G11" s="4"/>
      <c r="H11" s="5"/>
      <c r="I11" s="5"/>
      <c r="J11" s="5"/>
      <c r="K11" s="5"/>
      <c r="L11" s="1"/>
      <c r="M11" s="5"/>
      <c r="N11" s="1"/>
      <c r="O11" s="1"/>
      <c r="P11" s="1"/>
      <c r="Q11" s="6"/>
      <c r="R11" s="6"/>
      <c r="S11" s="6"/>
    </row>
    <row r="12" spans="1:20" x14ac:dyDescent="0.25">
      <c r="A12" s="193" t="s">
        <v>16</v>
      </c>
      <c r="B12" s="193" t="s">
        <v>17</v>
      </c>
      <c r="C12" s="193" t="s">
        <v>18</v>
      </c>
      <c r="D12" s="196" t="s">
        <v>19</v>
      </c>
      <c r="E12" s="193" t="s">
        <v>20</v>
      </c>
      <c r="F12" s="197" t="s">
        <v>21</v>
      </c>
      <c r="G12" s="198"/>
      <c r="H12" s="193" t="s">
        <v>22</v>
      </c>
      <c r="I12" s="193"/>
      <c r="J12" s="193"/>
      <c r="K12" s="193"/>
      <c r="L12" s="193"/>
      <c r="M12" s="193"/>
      <c r="N12" s="193" t="s">
        <v>23</v>
      </c>
      <c r="O12" s="193" t="s">
        <v>24</v>
      </c>
      <c r="P12" s="193" t="s">
        <v>25</v>
      </c>
      <c r="Q12" s="193"/>
      <c r="R12" s="193"/>
      <c r="S12" s="193"/>
    </row>
    <row r="13" spans="1:20" x14ac:dyDescent="0.25">
      <c r="A13" s="193"/>
      <c r="B13" s="193"/>
      <c r="C13" s="193"/>
      <c r="D13" s="196"/>
      <c r="E13" s="193"/>
      <c r="F13" s="28" t="s">
        <v>26</v>
      </c>
      <c r="G13" s="29" t="s">
        <v>27</v>
      </c>
      <c r="H13" s="30" t="s">
        <v>28</v>
      </c>
      <c r="I13" s="30"/>
      <c r="J13" s="30" t="s">
        <v>29</v>
      </c>
      <c r="K13" s="30" t="s">
        <v>30</v>
      </c>
      <c r="L13" s="79" t="s">
        <v>31</v>
      </c>
      <c r="M13" s="31" t="s">
        <v>32</v>
      </c>
      <c r="N13" s="193"/>
      <c r="O13" s="193"/>
      <c r="P13" s="30" t="s">
        <v>33</v>
      </c>
      <c r="Q13" s="30" t="s">
        <v>34</v>
      </c>
      <c r="R13" s="30" t="s">
        <v>35</v>
      </c>
      <c r="S13" s="32" t="s">
        <v>36</v>
      </c>
    </row>
    <row r="14" spans="1:20" ht="75" x14ac:dyDescent="0.25">
      <c r="A14" s="33">
        <v>1</v>
      </c>
      <c r="B14" s="80" t="s">
        <v>6</v>
      </c>
      <c r="C14" s="80" t="s">
        <v>6</v>
      </c>
      <c r="D14" s="34" t="s">
        <v>37</v>
      </c>
      <c r="E14" s="81" t="s">
        <v>111</v>
      </c>
      <c r="F14" s="82">
        <v>2003</v>
      </c>
      <c r="G14" s="83">
        <v>2006</v>
      </c>
      <c r="H14" s="84">
        <v>28</v>
      </c>
      <c r="I14" s="84">
        <v>8148</v>
      </c>
      <c r="J14" s="84">
        <v>5</v>
      </c>
      <c r="K14" s="84"/>
      <c r="L14" s="85"/>
      <c r="M14" s="86"/>
      <c r="N14" s="86" t="s">
        <v>112</v>
      </c>
      <c r="O14" s="86"/>
      <c r="P14" s="33"/>
      <c r="Q14" s="33"/>
      <c r="R14" s="33"/>
      <c r="S14" s="33"/>
      <c r="T14" s="40" t="s">
        <v>40</v>
      </c>
    </row>
    <row r="15" spans="1:20" ht="75" x14ac:dyDescent="0.25">
      <c r="A15" s="33">
        <v>2</v>
      </c>
      <c r="B15" s="80" t="s">
        <v>6</v>
      </c>
      <c r="C15" s="80" t="s">
        <v>6</v>
      </c>
      <c r="D15" s="34" t="s">
        <v>37</v>
      </c>
      <c r="E15" s="81" t="s">
        <v>113</v>
      </c>
      <c r="F15" s="82">
        <v>2005</v>
      </c>
      <c r="G15" s="83">
        <v>2005</v>
      </c>
      <c r="H15" s="84">
        <v>61</v>
      </c>
      <c r="I15" s="84">
        <v>8181</v>
      </c>
      <c r="J15" s="84">
        <v>3</v>
      </c>
      <c r="K15" s="84"/>
      <c r="L15" s="85"/>
      <c r="M15" s="86"/>
      <c r="N15" s="86" t="s">
        <v>112</v>
      </c>
      <c r="O15" s="86"/>
      <c r="P15" s="33"/>
      <c r="Q15" s="33"/>
      <c r="R15" s="33"/>
      <c r="S15" s="33"/>
      <c r="T15" s="40" t="s">
        <v>40</v>
      </c>
    </row>
    <row r="16" spans="1:20" ht="75" x14ac:dyDescent="0.25">
      <c r="A16" s="33">
        <v>3</v>
      </c>
      <c r="B16" s="80" t="s">
        <v>6</v>
      </c>
      <c r="C16" s="80" t="s">
        <v>6</v>
      </c>
      <c r="D16" s="34" t="s">
        <v>37</v>
      </c>
      <c r="E16" s="81" t="s">
        <v>114</v>
      </c>
      <c r="F16" s="82">
        <v>2007</v>
      </c>
      <c r="G16" s="83">
        <v>2007</v>
      </c>
      <c r="H16" s="84">
        <v>61</v>
      </c>
      <c r="I16" s="84">
        <v>8181</v>
      </c>
      <c r="J16" s="84">
        <v>7</v>
      </c>
      <c r="K16" s="84"/>
      <c r="L16" s="85"/>
      <c r="M16" s="86"/>
      <c r="N16" s="86" t="s">
        <v>112</v>
      </c>
      <c r="O16" s="86"/>
      <c r="P16" s="33"/>
      <c r="Q16" s="33"/>
      <c r="R16" s="33"/>
      <c r="S16" s="33"/>
      <c r="T16" s="40" t="s">
        <v>40</v>
      </c>
    </row>
    <row r="17" spans="1:20" ht="75" x14ac:dyDescent="0.25">
      <c r="A17" s="33">
        <v>4</v>
      </c>
      <c r="B17" s="80" t="s">
        <v>6</v>
      </c>
      <c r="C17" s="80" t="s">
        <v>6</v>
      </c>
      <c r="D17" s="34" t="s">
        <v>37</v>
      </c>
      <c r="E17" s="81" t="s">
        <v>115</v>
      </c>
      <c r="F17" s="82">
        <v>2014</v>
      </c>
      <c r="G17" s="83">
        <v>2014</v>
      </c>
      <c r="H17" s="84">
        <v>74</v>
      </c>
      <c r="I17" s="84">
        <v>8194</v>
      </c>
      <c r="J17" s="84">
        <v>2</v>
      </c>
      <c r="K17" s="84"/>
      <c r="L17" s="85"/>
      <c r="M17" s="86"/>
      <c r="N17" s="86" t="s">
        <v>112</v>
      </c>
      <c r="O17" s="86"/>
      <c r="P17" s="33"/>
      <c r="Q17" s="33"/>
      <c r="R17" s="33"/>
      <c r="S17" s="33"/>
      <c r="T17" s="40" t="s">
        <v>40</v>
      </c>
    </row>
    <row r="18" spans="1:20" ht="75" x14ac:dyDescent="0.25">
      <c r="A18" s="33">
        <v>5</v>
      </c>
      <c r="B18" s="80" t="s">
        <v>6</v>
      </c>
      <c r="C18" s="80" t="s">
        <v>6</v>
      </c>
      <c r="D18" s="34" t="s">
        <v>37</v>
      </c>
      <c r="E18" s="81" t="s">
        <v>116</v>
      </c>
      <c r="F18" s="82">
        <v>2007</v>
      </c>
      <c r="G18" s="83">
        <v>2014</v>
      </c>
      <c r="H18" s="84">
        <v>74</v>
      </c>
      <c r="I18" s="84">
        <v>8194</v>
      </c>
      <c r="J18" s="84">
        <v>3</v>
      </c>
      <c r="K18" s="84"/>
      <c r="L18" s="85"/>
      <c r="M18" s="86"/>
      <c r="N18" s="86" t="s">
        <v>112</v>
      </c>
      <c r="O18" s="86"/>
      <c r="P18" s="33"/>
      <c r="Q18" s="33"/>
      <c r="R18" s="33"/>
      <c r="S18" s="33"/>
      <c r="T18" s="40" t="s">
        <v>40</v>
      </c>
    </row>
    <row r="19" spans="1:20" ht="75" x14ac:dyDescent="0.25">
      <c r="A19" s="33">
        <v>6</v>
      </c>
      <c r="B19" s="80" t="s">
        <v>6</v>
      </c>
      <c r="C19" s="80" t="s">
        <v>6</v>
      </c>
      <c r="D19" s="34" t="s">
        <v>37</v>
      </c>
      <c r="E19" s="81" t="s">
        <v>115</v>
      </c>
      <c r="F19" s="82">
        <v>2014</v>
      </c>
      <c r="G19" s="83">
        <v>2014</v>
      </c>
      <c r="H19" s="84">
        <v>74</v>
      </c>
      <c r="I19" s="84">
        <v>8194</v>
      </c>
      <c r="J19" s="84">
        <v>4</v>
      </c>
      <c r="K19" s="84"/>
      <c r="L19" s="85"/>
      <c r="M19" s="86"/>
      <c r="N19" s="86" t="s">
        <v>112</v>
      </c>
      <c r="O19" s="86"/>
      <c r="P19" s="33"/>
      <c r="Q19" s="33"/>
      <c r="R19" s="33"/>
      <c r="S19" s="33"/>
      <c r="T19" s="40" t="s">
        <v>40</v>
      </c>
    </row>
    <row r="20" spans="1:20" ht="75" x14ac:dyDescent="0.25">
      <c r="A20" s="33">
        <v>7</v>
      </c>
      <c r="B20" s="80" t="s">
        <v>6</v>
      </c>
      <c r="C20" s="80" t="s">
        <v>6</v>
      </c>
      <c r="D20" s="34" t="s">
        <v>37</v>
      </c>
      <c r="E20" s="81" t="s">
        <v>117</v>
      </c>
      <c r="F20" s="82">
        <v>2013</v>
      </c>
      <c r="G20" s="83">
        <v>2014</v>
      </c>
      <c r="H20" s="84">
        <v>74</v>
      </c>
      <c r="I20" s="84">
        <v>8194</v>
      </c>
      <c r="J20" s="84">
        <v>6</v>
      </c>
      <c r="K20" s="84"/>
      <c r="L20" s="85"/>
      <c r="M20" s="86"/>
      <c r="N20" s="86" t="s">
        <v>112</v>
      </c>
      <c r="O20" s="86"/>
      <c r="P20" s="33"/>
      <c r="Q20" s="33"/>
      <c r="R20" s="33"/>
      <c r="S20" s="33"/>
      <c r="T20" s="40" t="s">
        <v>40</v>
      </c>
    </row>
  </sheetData>
  <mergeCells count="18">
    <mergeCell ref="A8:D8"/>
    <mergeCell ref="A3:O3"/>
    <mergeCell ref="A4:O4"/>
    <mergeCell ref="A6:D6"/>
    <mergeCell ref="A7:D7"/>
    <mergeCell ref="J7:N7"/>
    <mergeCell ref="P12:S12"/>
    <mergeCell ref="A9:D9"/>
    <mergeCell ref="A10:D10"/>
    <mergeCell ref="A12:A13"/>
    <mergeCell ref="B12:B13"/>
    <mergeCell ref="C12:C13"/>
    <mergeCell ref="D12:D13"/>
    <mergeCell ref="E12:E13"/>
    <mergeCell ref="F12:G12"/>
    <mergeCell ref="H12:M12"/>
    <mergeCell ref="N12:N13"/>
    <mergeCell ref="O12:O13"/>
  </mergeCells>
  <pageMargins left="0.70866141732283472" right="0.70866141732283472" top="0.74803149606299213" bottom="0.74803149606299213" header="0.31496062992125984" footer="0.31496062992125984"/>
  <pageSetup scale="54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6"/>
  <sheetViews>
    <sheetView view="pageBreakPreview" zoomScale="60" zoomScaleNormal="70" workbookViewId="0">
      <selection activeCell="E8" sqref="E8"/>
    </sheetView>
  </sheetViews>
  <sheetFormatPr baseColWidth="10" defaultRowHeight="15" x14ac:dyDescent="0.25"/>
  <cols>
    <col min="2" max="2" width="15.42578125" customWidth="1"/>
    <col min="5" max="5" width="57.7109375" customWidth="1"/>
  </cols>
  <sheetData>
    <row r="1" spans="1:20" x14ac:dyDescent="0.25">
      <c r="A1" s="1"/>
      <c r="B1" s="2"/>
      <c r="C1" s="2"/>
      <c r="D1" s="1"/>
      <c r="E1" s="2"/>
      <c r="F1" s="67"/>
      <c r="G1" s="67"/>
      <c r="H1" s="5"/>
      <c r="I1" s="5"/>
      <c r="J1" s="5"/>
      <c r="K1" s="68"/>
      <c r="L1" s="5"/>
      <c r="M1" s="1"/>
      <c r="N1" s="1"/>
      <c r="O1" s="1"/>
      <c r="P1" s="6"/>
      <c r="Q1" s="6"/>
      <c r="R1" s="6"/>
      <c r="S1" s="54"/>
    </row>
    <row r="2" spans="1:20" x14ac:dyDescent="0.25">
      <c r="A2" s="41"/>
      <c r="B2" s="42"/>
      <c r="C2" s="42"/>
      <c r="D2" s="41"/>
      <c r="E2" s="43"/>
      <c r="F2" s="44"/>
      <c r="G2" s="44"/>
      <c r="H2" s="11"/>
      <c r="I2" s="11"/>
      <c r="J2" s="45"/>
      <c r="K2" s="45"/>
      <c r="L2" s="45"/>
      <c r="M2" s="43"/>
      <c r="N2" s="46"/>
      <c r="O2" s="46"/>
      <c r="P2" s="47"/>
      <c r="Q2" s="47"/>
      <c r="R2" s="47"/>
      <c r="S2" s="48"/>
    </row>
    <row r="3" spans="1:20" x14ac:dyDescent="0.25">
      <c r="A3" s="217" t="s">
        <v>42</v>
      </c>
      <c r="B3" s="217"/>
      <c r="C3" s="217"/>
      <c r="D3" s="217"/>
      <c r="E3" s="217"/>
      <c r="F3" s="217"/>
      <c r="G3" s="217"/>
      <c r="H3" s="217"/>
      <c r="I3" s="217"/>
      <c r="J3" s="217"/>
      <c r="K3" s="217"/>
      <c r="L3" s="217"/>
      <c r="M3" s="217"/>
      <c r="N3" s="217"/>
      <c r="O3" s="14"/>
      <c r="P3" s="14"/>
      <c r="Q3" s="14"/>
      <c r="R3" s="14"/>
      <c r="S3" s="49"/>
    </row>
    <row r="4" spans="1:20" x14ac:dyDescent="0.25">
      <c r="A4" s="217" t="s">
        <v>43</v>
      </c>
      <c r="B4" s="217"/>
      <c r="C4" s="217"/>
      <c r="D4" s="217"/>
      <c r="E4" s="217"/>
      <c r="F4" s="217"/>
      <c r="G4" s="217"/>
      <c r="H4" s="217"/>
      <c r="I4" s="217"/>
      <c r="J4" s="217"/>
      <c r="K4" s="217"/>
      <c r="L4" s="217"/>
      <c r="M4" s="217"/>
      <c r="N4" s="217"/>
      <c r="O4" s="14"/>
      <c r="P4" s="47"/>
      <c r="Q4" s="47"/>
      <c r="R4" s="47"/>
      <c r="S4" s="48"/>
    </row>
    <row r="5" spans="1:20" x14ac:dyDescent="0.25">
      <c r="A5" s="46"/>
      <c r="B5" s="50"/>
      <c r="C5" s="50"/>
      <c r="D5" s="41"/>
      <c r="E5" s="43"/>
      <c r="F5" s="44"/>
      <c r="G5" s="44"/>
      <c r="H5" s="11"/>
      <c r="I5" s="11"/>
      <c r="J5" s="45"/>
      <c r="K5" s="45"/>
      <c r="L5" s="45"/>
      <c r="M5" s="43"/>
      <c r="N5" s="43"/>
      <c r="O5" s="14"/>
      <c r="P5" s="47"/>
      <c r="Q5" s="47"/>
      <c r="R5" s="47"/>
      <c r="S5" s="48"/>
    </row>
    <row r="6" spans="1:20" ht="25.5" x14ac:dyDescent="0.25">
      <c r="A6" s="218"/>
      <c r="B6" s="218"/>
      <c r="C6" s="218"/>
      <c r="D6" s="218"/>
      <c r="E6" s="51"/>
      <c r="F6" s="44"/>
      <c r="G6" s="44"/>
      <c r="H6" s="11"/>
      <c r="I6" s="11"/>
      <c r="J6" s="43"/>
      <c r="K6" s="45"/>
      <c r="L6" s="43"/>
      <c r="M6" s="1"/>
      <c r="N6" s="6" t="s">
        <v>44</v>
      </c>
      <c r="O6" s="14"/>
      <c r="P6" s="47"/>
      <c r="Q6" s="47"/>
      <c r="R6" s="47"/>
      <c r="S6" s="48"/>
    </row>
    <row r="7" spans="1:20" x14ac:dyDescent="0.25">
      <c r="A7" s="194" t="s">
        <v>3</v>
      </c>
      <c r="B7" s="194"/>
      <c r="C7" s="194"/>
      <c r="D7" s="194"/>
      <c r="E7" s="17" t="s">
        <v>0</v>
      </c>
      <c r="F7" s="52"/>
      <c r="G7" s="52"/>
      <c r="H7" s="11"/>
      <c r="I7" s="11"/>
      <c r="J7" s="200" t="s">
        <v>4</v>
      </c>
      <c r="K7" s="201"/>
      <c r="L7" s="201"/>
      <c r="M7" s="201"/>
      <c r="N7" s="202"/>
      <c r="O7" s="18"/>
      <c r="P7" s="14"/>
      <c r="Q7" s="14"/>
      <c r="R7" s="14"/>
      <c r="S7" s="14"/>
    </row>
    <row r="8" spans="1:20" x14ac:dyDescent="0.25">
      <c r="A8" s="194" t="s">
        <v>5</v>
      </c>
      <c r="B8" s="194"/>
      <c r="C8" s="194"/>
      <c r="D8" s="194"/>
      <c r="E8" s="19" t="s">
        <v>6</v>
      </c>
      <c r="F8" s="52"/>
      <c r="G8" s="52"/>
      <c r="H8" s="11"/>
      <c r="I8" s="11"/>
      <c r="J8" s="20" t="s">
        <v>7</v>
      </c>
      <c r="K8" s="20"/>
      <c r="L8" s="20" t="s">
        <v>8</v>
      </c>
      <c r="M8" s="20" t="s">
        <v>9</v>
      </c>
      <c r="N8" s="20" t="s">
        <v>10</v>
      </c>
      <c r="O8" s="21"/>
      <c r="P8" s="14"/>
      <c r="Q8" s="14"/>
      <c r="R8" s="14"/>
      <c r="S8" s="14"/>
    </row>
    <row r="9" spans="1:20" x14ac:dyDescent="0.25">
      <c r="A9" s="194" t="s">
        <v>11</v>
      </c>
      <c r="B9" s="194"/>
      <c r="C9" s="194"/>
      <c r="D9" s="194"/>
      <c r="E9" s="22" t="s">
        <v>45</v>
      </c>
      <c r="F9" s="52"/>
      <c r="G9" s="52"/>
      <c r="H9" s="11"/>
      <c r="I9" s="11"/>
      <c r="J9" s="20"/>
      <c r="K9" s="20"/>
      <c r="L9" s="20"/>
      <c r="M9" s="20"/>
      <c r="N9" s="23"/>
      <c r="O9" s="18"/>
      <c r="P9" s="14"/>
      <c r="Q9" s="14"/>
      <c r="R9" s="14"/>
      <c r="S9" s="14"/>
    </row>
    <row r="10" spans="1:20" x14ac:dyDescent="0.25">
      <c r="A10" s="195" t="s">
        <v>13</v>
      </c>
      <c r="B10" s="195"/>
      <c r="C10" s="195"/>
      <c r="D10" s="195"/>
      <c r="E10" s="22" t="s">
        <v>14</v>
      </c>
      <c r="F10" s="53"/>
      <c r="G10" s="53"/>
      <c r="H10" s="25"/>
      <c r="I10" s="25"/>
      <c r="J10" s="26" t="s">
        <v>15</v>
      </c>
      <c r="K10" s="26"/>
      <c r="L10" s="26"/>
      <c r="M10" s="26"/>
      <c r="N10" s="26"/>
      <c r="O10" s="1"/>
      <c r="P10" s="13"/>
      <c r="Q10" s="14"/>
      <c r="R10" s="14"/>
      <c r="S10" s="14"/>
    </row>
    <row r="11" spans="1:20" x14ac:dyDescent="0.25">
      <c r="A11" s="1"/>
      <c r="B11" s="2"/>
      <c r="C11" s="2"/>
      <c r="D11" s="1"/>
      <c r="E11" s="2"/>
      <c r="F11" s="67"/>
      <c r="G11" s="67"/>
      <c r="H11" s="5"/>
      <c r="I11" s="5"/>
      <c r="J11" s="5"/>
      <c r="K11" s="68"/>
      <c r="L11" s="5"/>
      <c r="M11" s="1"/>
      <c r="N11" s="1"/>
      <c r="O11" s="1"/>
      <c r="P11" s="6"/>
      <c r="Q11" s="6"/>
      <c r="R11" s="6"/>
      <c r="S11" s="54"/>
    </row>
    <row r="12" spans="1:20" x14ac:dyDescent="0.25">
      <c r="A12" s="193" t="s">
        <v>16</v>
      </c>
      <c r="B12" s="193" t="s">
        <v>17</v>
      </c>
      <c r="C12" s="193" t="s">
        <v>18</v>
      </c>
      <c r="D12" s="193" t="s">
        <v>19</v>
      </c>
      <c r="E12" s="193" t="s">
        <v>20</v>
      </c>
      <c r="F12" s="215" t="s">
        <v>21</v>
      </c>
      <c r="G12" s="216"/>
      <c r="H12" s="193" t="s">
        <v>22</v>
      </c>
      <c r="I12" s="193"/>
      <c r="J12" s="193"/>
      <c r="K12" s="193"/>
      <c r="L12" s="193"/>
      <c r="M12" s="193"/>
      <c r="N12" s="193" t="s">
        <v>23</v>
      </c>
      <c r="O12" s="193" t="s">
        <v>24</v>
      </c>
      <c r="P12" s="193" t="s">
        <v>25</v>
      </c>
      <c r="Q12" s="193"/>
      <c r="R12" s="193"/>
      <c r="S12" s="193"/>
    </row>
    <row r="13" spans="1:20" x14ac:dyDescent="0.25">
      <c r="A13" s="193"/>
      <c r="B13" s="193"/>
      <c r="C13" s="193"/>
      <c r="D13" s="193"/>
      <c r="E13" s="193"/>
      <c r="F13" s="55" t="s">
        <v>26</v>
      </c>
      <c r="G13" s="55" t="s">
        <v>27</v>
      </c>
      <c r="H13" s="30" t="s">
        <v>28</v>
      </c>
      <c r="I13" s="30"/>
      <c r="J13" s="30" t="s">
        <v>29</v>
      </c>
      <c r="K13" s="30" t="s">
        <v>30</v>
      </c>
      <c r="L13" s="30" t="s">
        <v>31</v>
      </c>
      <c r="M13" s="31" t="s">
        <v>32</v>
      </c>
      <c r="N13" s="193"/>
      <c r="O13" s="193"/>
      <c r="P13" s="30" t="s">
        <v>33</v>
      </c>
      <c r="Q13" s="30" t="s">
        <v>34</v>
      </c>
      <c r="R13" s="30" t="s">
        <v>35</v>
      </c>
      <c r="S13" s="32" t="s">
        <v>36</v>
      </c>
    </row>
    <row r="14" spans="1:20" ht="51" x14ac:dyDescent="0.25">
      <c r="A14" s="33">
        <v>1</v>
      </c>
      <c r="B14" s="33" t="s">
        <v>6</v>
      </c>
      <c r="C14" s="33" t="s">
        <v>45</v>
      </c>
      <c r="D14" s="33" t="s">
        <v>51</v>
      </c>
      <c r="E14" s="56" t="s">
        <v>57</v>
      </c>
      <c r="F14" s="60">
        <v>2009</v>
      </c>
      <c r="G14" s="60">
        <v>2009</v>
      </c>
      <c r="H14" s="33">
        <v>12</v>
      </c>
      <c r="I14" s="38">
        <v>7115</v>
      </c>
      <c r="J14" s="33">
        <v>7</v>
      </c>
      <c r="K14" s="39"/>
      <c r="L14" s="58"/>
      <c r="M14" s="33"/>
      <c r="N14" s="33" t="s">
        <v>39</v>
      </c>
      <c r="O14" s="33"/>
      <c r="P14" s="33"/>
      <c r="Q14" s="33"/>
      <c r="R14" s="33"/>
      <c r="S14" s="33"/>
      <c r="T14" s="59" t="s">
        <v>40</v>
      </c>
    </row>
    <row r="15" spans="1:20" ht="51" x14ac:dyDescent="0.25">
      <c r="A15" s="33">
        <v>2</v>
      </c>
      <c r="B15" s="33" t="s">
        <v>6</v>
      </c>
      <c r="C15" s="33" t="s">
        <v>45</v>
      </c>
      <c r="D15" s="33" t="s">
        <v>37</v>
      </c>
      <c r="E15" s="56" t="s">
        <v>62</v>
      </c>
      <c r="F15" s="37">
        <v>39826</v>
      </c>
      <c r="G15" s="37">
        <v>1900</v>
      </c>
      <c r="H15" s="38">
        <v>131</v>
      </c>
      <c r="I15" s="38">
        <v>7234</v>
      </c>
      <c r="J15" s="38">
        <v>7</v>
      </c>
      <c r="K15" s="39"/>
      <c r="L15" s="39" t="s">
        <v>47</v>
      </c>
      <c r="M15" s="33"/>
      <c r="N15" s="33" t="s">
        <v>39</v>
      </c>
      <c r="O15" s="33"/>
      <c r="P15" s="33"/>
      <c r="Q15" s="33"/>
      <c r="R15" s="33"/>
      <c r="S15" s="33"/>
      <c r="T15" s="59" t="s">
        <v>40</v>
      </c>
    </row>
    <row r="16" spans="1:20" ht="51" x14ac:dyDescent="0.25">
      <c r="A16" s="33">
        <v>3</v>
      </c>
      <c r="B16" s="33" t="s">
        <v>6</v>
      </c>
      <c r="C16" s="33" t="s">
        <v>45</v>
      </c>
      <c r="D16" s="33" t="s">
        <v>37</v>
      </c>
      <c r="E16" s="56" t="s">
        <v>63</v>
      </c>
      <c r="F16" s="62">
        <v>2010</v>
      </c>
      <c r="G16" s="62">
        <v>2010</v>
      </c>
      <c r="H16" s="38">
        <v>177</v>
      </c>
      <c r="I16" s="38">
        <v>7280</v>
      </c>
      <c r="J16" s="38">
        <v>7</v>
      </c>
      <c r="K16" s="38"/>
      <c r="L16" s="65"/>
      <c r="M16" s="33"/>
      <c r="N16" s="33" t="s">
        <v>39</v>
      </c>
      <c r="O16" s="33"/>
      <c r="P16" s="33"/>
      <c r="Q16" s="33"/>
      <c r="R16" s="33"/>
      <c r="S16" s="33"/>
      <c r="T16" s="59" t="s">
        <v>40</v>
      </c>
    </row>
    <row r="17" spans="1:20" ht="51" x14ac:dyDescent="0.25">
      <c r="A17" s="33">
        <v>4</v>
      </c>
      <c r="B17" s="33" t="s">
        <v>6</v>
      </c>
      <c r="C17" s="33" t="s">
        <v>45</v>
      </c>
      <c r="D17" s="33" t="s">
        <v>37</v>
      </c>
      <c r="E17" s="56" t="s">
        <v>64</v>
      </c>
      <c r="F17" s="62">
        <v>2007</v>
      </c>
      <c r="G17" s="62">
        <v>2008</v>
      </c>
      <c r="H17" s="38">
        <v>178</v>
      </c>
      <c r="I17" s="38">
        <v>7281</v>
      </c>
      <c r="J17" s="38">
        <v>3</v>
      </c>
      <c r="K17" s="38"/>
      <c r="L17" s="65"/>
      <c r="M17" s="33"/>
      <c r="N17" s="33" t="s">
        <v>39</v>
      </c>
      <c r="O17" s="33"/>
      <c r="P17" s="33"/>
      <c r="Q17" s="33"/>
      <c r="R17" s="33"/>
      <c r="S17" s="33"/>
      <c r="T17" s="59" t="s">
        <v>40</v>
      </c>
    </row>
    <row r="18" spans="1:20" ht="51" x14ac:dyDescent="0.25">
      <c r="A18" s="33">
        <v>5</v>
      </c>
      <c r="B18" s="33" t="s">
        <v>6</v>
      </c>
      <c r="C18" s="33" t="s">
        <v>45</v>
      </c>
      <c r="D18" s="33" t="s">
        <v>37</v>
      </c>
      <c r="E18" s="56" t="s">
        <v>65</v>
      </c>
      <c r="F18" s="62">
        <v>2007</v>
      </c>
      <c r="G18" s="62">
        <v>2007</v>
      </c>
      <c r="H18" s="38">
        <v>178</v>
      </c>
      <c r="I18" s="38">
        <v>7281</v>
      </c>
      <c r="J18" s="38">
        <v>4</v>
      </c>
      <c r="K18" s="38"/>
      <c r="L18" s="65"/>
      <c r="M18" s="33"/>
      <c r="N18" s="33" t="s">
        <v>39</v>
      </c>
      <c r="O18" s="33"/>
      <c r="P18" s="33"/>
      <c r="Q18" s="33"/>
      <c r="R18" s="33"/>
      <c r="S18" s="33"/>
      <c r="T18" s="59" t="s">
        <v>40</v>
      </c>
    </row>
    <row r="19" spans="1:20" ht="51" x14ac:dyDescent="0.25">
      <c r="A19" s="33">
        <v>6</v>
      </c>
      <c r="B19" s="33" t="s">
        <v>6</v>
      </c>
      <c r="C19" s="33" t="s">
        <v>45</v>
      </c>
      <c r="D19" s="33" t="s">
        <v>58</v>
      </c>
      <c r="E19" s="56" t="s">
        <v>66</v>
      </c>
      <c r="F19" s="62">
        <v>2009</v>
      </c>
      <c r="G19" s="62">
        <v>2014</v>
      </c>
      <c r="H19" s="38">
        <v>178</v>
      </c>
      <c r="I19" s="38">
        <v>7281</v>
      </c>
      <c r="J19" s="38">
        <v>5</v>
      </c>
      <c r="K19" s="38"/>
      <c r="L19" s="65"/>
      <c r="M19" s="33"/>
      <c r="N19" s="33" t="s">
        <v>39</v>
      </c>
      <c r="O19" s="33"/>
      <c r="P19" s="33"/>
      <c r="Q19" s="33"/>
      <c r="R19" s="33"/>
      <c r="S19" s="33"/>
      <c r="T19" s="59" t="s">
        <v>40</v>
      </c>
    </row>
    <row r="20" spans="1:20" ht="51" x14ac:dyDescent="0.25">
      <c r="A20" s="33">
        <v>7</v>
      </c>
      <c r="B20" s="33" t="s">
        <v>6</v>
      </c>
      <c r="C20" s="33" t="s">
        <v>45</v>
      </c>
      <c r="D20" s="33" t="s">
        <v>37</v>
      </c>
      <c r="E20" s="56" t="s">
        <v>67</v>
      </c>
      <c r="F20" s="62">
        <v>2008</v>
      </c>
      <c r="G20" s="62">
        <v>2009</v>
      </c>
      <c r="H20" s="38">
        <v>178</v>
      </c>
      <c r="I20" s="38">
        <v>7281</v>
      </c>
      <c r="J20" s="38">
        <v>7</v>
      </c>
      <c r="K20" s="38"/>
      <c r="L20" s="65"/>
      <c r="M20" s="33"/>
      <c r="N20" s="33" t="s">
        <v>39</v>
      </c>
      <c r="O20" s="33"/>
      <c r="P20" s="33"/>
      <c r="Q20" s="33"/>
      <c r="R20" s="33"/>
      <c r="S20" s="33"/>
      <c r="T20" s="59" t="s">
        <v>40</v>
      </c>
    </row>
    <row r="21" spans="1:20" ht="51" x14ac:dyDescent="0.25">
      <c r="A21" s="33">
        <v>8</v>
      </c>
      <c r="B21" s="33" t="s">
        <v>6</v>
      </c>
      <c r="C21" s="33" t="s">
        <v>45</v>
      </c>
      <c r="D21" s="33" t="s">
        <v>37</v>
      </c>
      <c r="E21" s="56" t="s">
        <v>68</v>
      </c>
      <c r="F21" s="62">
        <v>2007</v>
      </c>
      <c r="G21" s="62">
        <v>2014</v>
      </c>
      <c r="H21" s="38">
        <v>179</v>
      </c>
      <c r="I21" s="38">
        <v>7282</v>
      </c>
      <c r="J21" s="38">
        <v>3</v>
      </c>
      <c r="K21" s="38"/>
      <c r="L21" s="65"/>
      <c r="M21" s="33"/>
      <c r="N21" s="33" t="s">
        <v>39</v>
      </c>
      <c r="O21" s="33"/>
      <c r="P21" s="33"/>
      <c r="Q21" s="33"/>
      <c r="R21" s="33"/>
      <c r="S21" s="33"/>
      <c r="T21" s="59" t="s">
        <v>40</v>
      </c>
    </row>
    <row r="22" spans="1:20" ht="51" x14ac:dyDescent="0.25">
      <c r="A22" s="33">
        <v>9</v>
      </c>
      <c r="B22" s="33" t="s">
        <v>6</v>
      </c>
      <c r="C22" s="33" t="s">
        <v>45</v>
      </c>
      <c r="D22" s="33" t="s">
        <v>51</v>
      </c>
      <c r="E22" s="56" t="s">
        <v>69</v>
      </c>
      <c r="F22" s="62">
        <v>2004</v>
      </c>
      <c r="G22" s="62">
        <v>2010</v>
      </c>
      <c r="H22" s="38">
        <v>180</v>
      </c>
      <c r="I22" s="38">
        <v>7283</v>
      </c>
      <c r="J22" s="38">
        <v>2</v>
      </c>
      <c r="K22" s="38"/>
      <c r="L22" s="65"/>
      <c r="M22" s="33"/>
      <c r="N22" s="33" t="s">
        <v>39</v>
      </c>
      <c r="O22" s="33"/>
      <c r="P22" s="33"/>
      <c r="Q22" s="33"/>
      <c r="R22" s="33"/>
      <c r="S22" s="33"/>
      <c r="T22" s="59" t="s">
        <v>40</v>
      </c>
    </row>
    <row r="23" spans="1:20" ht="51" x14ac:dyDescent="0.25">
      <c r="A23" s="33">
        <v>10</v>
      </c>
      <c r="B23" s="33" t="s">
        <v>6</v>
      </c>
      <c r="C23" s="33" t="s">
        <v>45</v>
      </c>
      <c r="D23" s="33" t="s">
        <v>37</v>
      </c>
      <c r="E23" s="56" t="s">
        <v>70</v>
      </c>
      <c r="F23" s="62">
        <v>2006</v>
      </c>
      <c r="G23" s="62">
        <v>2010</v>
      </c>
      <c r="H23" s="38">
        <v>180</v>
      </c>
      <c r="I23" s="38">
        <v>7283</v>
      </c>
      <c r="J23" s="38">
        <v>7</v>
      </c>
      <c r="K23" s="38"/>
      <c r="L23" s="65"/>
      <c r="M23" s="33"/>
      <c r="N23" s="33" t="s">
        <v>39</v>
      </c>
      <c r="O23" s="33"/>
      <c r="P23" s="33"/>
      <c r="Q23" s="33"/>
      <c r="R23" s="33"/>
      <c r="S23" s="33"/>
      <c r="T23" s="59" t="s">
        <v>40</v>
      </c>
    </row>
    <row r="24" spans="1:20" ht="63.75" x14ac:dyDescent="0.25">
      <c r="A24" s="33">
        <v>11</v>
      </c>
      <c r="B24" s="33" t="s">
        <v>6</v>
      </c>
      <c r="C24" s="33" t="s">
        <v>45</v>
      </c>
      <c r="D24" s="33" t="s">
        <v>59</v>
      </c>
      <c r="E24" s="56" t="s">
        <v>71</v>
      </c>
      <c r="F24" s="62">
        <v>2006</v>
      </c>
      <c r="G24" s="62">
        <v>2010</v>
      </c>
      <c r="H24" s="38">
        <v>181</v>
      </c>
      <c r="I24" s="38">
        <v>7284</v>
      </c>
      <c r="J24" s="38">
        <v>2</v>
      </c>
      <c r="K24" s="38"/>
      <c r="L24" s="65"/>
      <c r="M24" s="33"/>
      <c r="N24" s="33" t="s">
        <v>39</v>
      </c>
      <c r="O24" s="33"/>
      <c r="P24" s="33"/>
      <c r="Q24" s="33"/>
      <c r="R24" s="33"/>
      <c r="S24" s="33"/>
      <c r="T24" s="59" t="s">
        <v>40</v>
      </c>
    </row>
    <row r="25" spans="1:20" ht="51" x14ac:dyDescent="0.25">
      <c r="A25" s="33">
        <v>12</v>
      </c>
      <c r="B25" s="33" t="s">
        <v>6</v>
      </c>
      <c r="C25" s="33" t="s">
        <v>45</v>
      </c>
      <c r="D25" s="33" t="s">
        <v>37</v>
      </c>
      <c r="E25" s="56" t="s">
        <v>72</v>
      </c>
      <c r="F25" s="62">
        <v>2012</v>
      </c>
      <c r="G25" s="62">
        <v>2012</v>
      </c>
      <c r="H25" s="38">
        <v>182</v>
      </c>
      <c r="I25" s="38">
        <v>7285</v>
      </c>
      <c r="J25" s="38">
        <v>5</v>
      </c>
      <c r="K25" s="38"/>
      <c r="L25" s="65"/>
      <c r="M25" s="33"/>
      <c r="N25" s="33" t="s">
        <v>39</v>
      </c>
      <c r="O25" s="33"/>
      <c r="P25" s="33"/>
      <c r="Q25" s="33"/>
      <c r="R25" s="33"/>
      <c r="S25" s="33"/>
      <c r="T25" s="59" t="s">
        <v>40</v>
      </c>
    </row>
    <row r="26" spans="1:20" ht="51" x14ac:dyDescent="0.25">
      <c r="A26" s="33">
        <v>13</v>
      </c>
      <c r="B26" s="33" t="s">
        <v>6</v>
      </c>
      <c r="C26" s="33" t="s">
        <v>45</v>
      </c>
      <c r="D26" s="33" t="s">
        <v>37</v>
      </c>
      <c r="E26" s="56" t="s">
        <v>73</v>
      </c>
      <c r="F26" s="62">
        <v>2010</v>
      </c>
      <c r="G26" s="62">
        <v>2010</v>
      </c>
      <c r="H26" s="38">
        <v>188</v>
      </c>
      <c r="I26" s="38">
        <v>7291</v>
      </c>
      <c r="J26" s="38">
        <v>3</v>
      </c>
      <c r="K26" s="38"/>
      <c r="L26" s="65" t="s">
        <v>48</v>
      </c>
      <c r="M26" s="33"/>
      <c r="N26" s="33" t="s">
        <v>39</v>
      </c>
      <c r="O26" s="33"/>
      <c r="P26" s="33"/>
      <c r="Q26" s="33"/>
      <c r="R26" s="33"/>
      <c r="S26" s="33"/>
      <c r="T26" s="59" t="s">
        <v>40</v>
      </c>
    </row>
    <row r="27" spans="1:20" ht="51" x14ac:dyDescent="0.25">
      <c r="A27" s="33">
        <v>14</v>
      </c>
      <c r="B27" s="33" t="s">
        <v>6</v>
      </c>
      <c r="C27" s="33" t="s">
        <v>45</v>
      </c>
      <c r="D27" s="33" t="s">
        <v>37</v>
      </c>
      <c r="E27" s="56" t="s">
        <v>74</v>
      </c>
      <c r="F27" s="62">
        <v>2010</v>
      </c>
      <c r="G27" s="62">
        <v>2010</v>
      </c>
      <c r="H27" s="38">
        <v>188</v>
      </c>
      <c r="I27" s="38">
        <v>7291</v>
      </c>
      <c r="J27" s="38">
        <v>4</v>
      </c>
      <c r="K27" s="38"/>
      <c r="L27" s="65" t="s">
        <v>49</v>
      </c>
      <c r="M27" s="33"/>
      <c r="N27" s="33" t="s">
        <v>39</v>
      </c>
      <c r="O27" s="33"/>
      <c r="P27" s="33"/>
      <c r="Q27" s="33"/>
      <c r="R27" s="33"/>
      <c r="S27" s="33"/>
      <c r="T27" s="59" t="s">
        <v>40</v>
      </c>
    </row>
    <row r="28" spans="1:20" ht="51" x14ac:dyDescent="0.25">
      <c r="A28" s="33">
        <v>15</v>
      </c>
      <c r="B28" s="33" t="s">
        <v>6</v>
      </c>
      <c r="C28" s="33" t="s">
        <v>45</v>
      </c>
      <c r="D28" s="33" t="s">
        <v>56</v>
      </c>
      <c r="E28" s="56" t="s">
        <v>75</v>
      </c>
      <c r="F28" s="62">
        <v>2008</v>
      </c>
      <c r="G28" s="62">
        <v>2008</v>
      </c>
      <c r="H28" s="38">
        <v>189</v>
      </c>
      <c r="I28" s="38">
        <v>7292</v>
      </c>
      <c r="J28" s="38">
        <v>3</v>
      </c>
      <c r="K28" s="38"/>
      <c r="L28" s="65"/>
      <c r="M28" s="33"/>
      <c r="N28" s="33" t="s">
        <v>39</v>
      </c>
      <c r="O28" s="33"/>
      <c r="P28" s="33"/>
      <c r="Q28" s="33"/>
      <c r="R28" s="33"/>
      <c r="S28" s="33"/>
      <c r="T28" s="59" t="s">
        <v>40</v>
      </c>
    </row>
    <row r="29" spans="1:20" ht="51" x14ac:dyDescent="0.25">
      <c r="A29" s="33">
        <v>16</v>
      </c>
      <c r="B29" s="33" t="s">
        <v>6</v>
      </c>
      <c r="C29" s="33" t="s">
        <v>45</v>
      </c>
      <c r="D29" s="33" t="s">
        <v>59</v>
      </c>
      <c r="E29" s="56" t="s">
        <v>76</v>
      </c>
      <c r="F29" s="62">
        <v>2005</v>
      </c>
      <c r="G29" s="62">
        <v>2009</v>
      </c>
      <c r="H29" s="38">
        <v>189</v>
      </c>
      <c r="I29" s="38">
        <v>7292</v>
      </c>
      <c r="J29" s="38">
        <v>7</v>
      </c>
      <c r="K29" s="38"/>
      <c r="L29" s="65"/>
      <c r="M29" s="33"/>
      <c r="N29" s="33" t="s">
        <v>39</v>
      </c>
      <c r="O29" s="33"/>
      <c r="P29" s="33"/>
      <c r="Q29" s="33"/>
      <c r="R29" s="33"/>
      <c r="S29" s="33"/>
      <c r="T29" s="59" t="s">
        <v>40</v>
      </c>
    </row>
    <row r="30" spans="1:20" ht="51" x14ac:dyDescent="0.25">
      <c r="A30" s="33">
        <v>17</v>
      </c>
      <c r="B30" s="33" t="s">
        <v>6</v>
      </c>
      <c r="C30" s="33" t="s">
        <v>45</v>
      </c>
      <c r="D30" s="33" t="s">
        <v>54</v>
      </c>
      <c r="E30" s="56" t="s">
        <v>77</v>
      </c>
      <c r="F30" s="62">
        <v>2004</v>
      </c>
      <c r="G30" s="62">
        <v>2004</v>
      </c>
      <c r="H30" s="38">
        <v>190</v>
      </c>
      <c r="I30" s="38">
        <v>7293</v>
      </c>
      <c r="J30" s="38">
        <v>7</v>
      </c>
      <c r="K30" s="38"/>
      <c r="L30" s="65"/>
      <c r="M30" s="33"/>
      <c r="N30" s="33" t="s">
        <v>39</v>
      </c>
      <c r="O30" s="33"/>
      <c r="P30" s="33"/>
      <c r="Q30" s="33"/>
      <c r="R30" s="33"/>
      <c r="S30" s="33"/>
      <c r="T30" s="59" t="s">
        <v>40</v>
      </c>
    </row>
    <row r="31" spans="1:20" ht="51" x14ac:dyDescent="0.25">
      <c r="A31" s="33">
        <v>18</v>
      </c>
      <c r="B31" s="33" t="s">
        <v>6</v>
      </c>
      <c r="C31" s="33" t="s">
        <v>45</v>
      </c>
      <c r="D31" s="33" t="s">
        <v>37</v>
      </c>
      <c r="E31" s="56" t="s">
        <v>78</v>
      </c>
      <c r="F31" s="62">
        <v>2002</v>
      </c>
      <c r="G31" s="62">
        <v>2002</v>
      </c>
      <c r="H31" s="38">
        <v>191</v>
      </c>
      <c r="I31" s="38">
        <v>7294</v>
      </c>
      <c r="J31" s="38">
        <v>1</v>
      </c>
      <c r="K31" s="38"/>
      <c r="L31" s="65"/>
      <c r="M31" s="33"/>
      <c r="N31" s="33" t="s">
        <v>39</v>
      </c>
      <c r="O31" s="33"/>
      <c r="P31" s="33"/>
      <c r="Q31" s="33"/>
      <c r="R31" s="33"/>
      <c r="S31" s="33"/>
      <c r="T31" s="59" t="s">
        <v>40</v>
      </c>
    </row>
    <row r="32" spans="1:20" ht="51" x14ac:dyDescent="0.25">
      <c r="A32" s="33">
        <v>19</v>
      </c>
      <c r="B32" s="33" t="s">
        <v>6</v>
      </c>
      <c r="C32" s="33" t="s">
        <v>45</v>
      </c>
      <c r="D32" s="33" t="s">
        <v>54</v>
      </c>
      <c r="E32" s="56" t="s">
        <v>79</v>
      </c>
      <c r="F32" s="62">
        <v>2004</v>
      </c>
      <c r="G32" s="62">
        <v>2004</v>
      </c>
      <c r="H32" s="38">
        <v>191</v>
      </c>
      <c r="I32" s="38">
        <v>7294</v>
      </c>
      <c r="J32" s="38">
        <v>3</v>
      </c>
      <c r="K32" s="38"/>
      <c r="L32" s="65"/>
      <c r="M32" s="33"/>
      <c r="N32" s="33" t="s">
        <v>39</v>
      </c>
      <c r="O32" s="33"/>
      <c r="P32" s="33"/>
      <c r="Q32" s="33"/>
      <c r="R32" s="33"/>
      <c r="S32" s="33"/>
      <c r="T32" s="59" t="s">
        <v>40</v>
      </c>
    </row>
    <row r="33" spans="1:20" ht="51" x14ac:dyDescent="0.25">
      <c r="A33" s="33">
        <v>20</v>
      </c>
      <c r="B33" s="33" t="s">
        <v>6</v>
      </c>
      <c r="C33" s="33" t="s">
        <v>45</v>
      </c>
      <c r="D33" s="33" t="s">
        <v>54</v>
      </c>
      <c r="E33" s="56" t="s">
        <v>79</v>
      </c>
      <c r="F33" s="62">
        <v>2005</v>
      </c>
      <c r="G33" s="62">
        <v>2005</v>
      </c>
      <c r="H33" s="38">
        <v>191</v>
      </c>
      <c r="I33" s="38">
        <v>7294</v>
      </c>
      <c r="J33" s="38">
        <v>4</v>
      </c>
      <c r="K33" s="38"/>
      <c r="L33" s="65"/>
      <c r="M33" s="33"/>
      <c r="N33" s="33" t="s">
        <v>39</v>
      </c>
      <c r="O33" s="33"/>
      <c r="P33" s="33"/>
      <c r="Q33" s="33"/>
      <c r="R33" s="33"/>
      <c r="S33" s="33"/>
      <c r="T33" s="59" t="s">
        <v>40</v>
      </c>
    </row>
    <row r="34" spans="1:20" ht="51" x14ac:dyDescent="0.25">
      <c r="A34" s="33">
        <v>21</v>
      </c>
      <c r="B34" s="33" t="s">
        <v>6</v>
      </c>
      <c r="C34" s="33" t="s">
        <v>45</v>
      </c>
      <c r="D34" s="33" t="s">
        <v>54</v>
      </c>
      <c r="E34" s="56" t="s">
        <v>77</v>
      </c>
      <c r="F34" s="62">
        <v>2007</v>
      </c>
      <c r="G34" s="62">
        <v>2007</v>
      </c>
      <c r="H34" s="38">
        <v>191</v>
      </c>
      <c r="I34" s="38">
        <v>7294</v>
      </c>
      <c r="J34" s="38">
        <v>5</v>
      </c>
      <c r="K34" s="38"/>
      <c r="L34" s="65"/>
      <c r="M34" s="33"/>
      <c r="N34" s="33" t="s">
        <v>39</v>
      </c>
      <c r="O34" s="33" t="s">
        <v>53</v>
      </c>
      <c r="P34" s="33"/>
      <c r="Q34" s="33"/>
      <c r="R34" s="33"/>
      <c r="S34" s="33"/>
      <c r="T34" s="59" t="s">
        <v>40</v>
      </c>
    </row>
    <row r="35" spans="1:20" ht="63.75" x14ac:dyDescent="0.25">
      <c r="A35" s="33">
        <v>22</v>
      </c>
      <c r="B35" s="33" t="s">
        <v>6</v>
      </c>
      <c r="C35" s="33" t="s">
        <v>45</v>
      </c>
      <c r="D35" s="33" t="s">
        <v>37</v>
      </c>
      <c r="E35" s="56" t="s">
        <v>80</v>
      </c>
      <c r="F35" s="62">
        <v>2005</v>
      </c>
      <c r="G35" s="62">
        <v>2005</v>
      </c>
      <c r="H35" s="38">
        <v>193</v>
      </c>
      <c r="I35" s="38">
        <v>7296</v>
      </c>
      <c r="J35" s="38">
        <v>2</v>
      </c>
      <c r="K35" s="38"/>
      <c r="L35" s="65" t="s">
        <v>46</v>
      </c>
      <c r="M35" s="33"/>
      <c r="N35" s="33" t="s">
        <v>39</v>
      </c>
      <c r="O35" s="33"/>
      <c r="P35" s="33"/>
      <c r="Q35" s="33"/>
      <c r="R35" s="33"/>
      <c r="S35" s="33"/>
      <c r="T35" s="59" t="s">
        <v>40</v>
      </c>
    </row>
    <row r="36" spans="1:20" ht="63.75" x14ac:dyDescent="0.25">
      <c r="A36" s="33">
        <v>23</v>
      </c>
      <c r="B36" s="33" t="s">
        <v>6</v>
      </c>
      <c r="C36" s="33" t="s">
        <v>45</v>
      </c>
      <c r="D36" s="33" t="s">
        <v>51</v>
      </c>
      <c r="E36" s="56" t="s">
        <v>81</v>
      </c>
      <c r="F36" s="62">
        <v>2005</v>
      </c>
      <c r="G36" s="62">
        <v>2006</v>
      </c>
      <c r="H36" s="38">
        <v>193</v>
      </c>
      <c r="I36" s="38">
        <v>7296</v>
      </c>
      <c r="J36" s="38">
        <v>4</v>
      </c>
      <c r="K36" s="38"/>
      <c r="L36" s="65" t="s">
        <v>46</v>
      </c>
      <c r="M36" s="33"/>
      <c r="N36" s="33" t="s">
        <v>39</v>
      </c>
      <c r="O36" s="33"/>
      <c r="P36" s="33"/>
      <c r="Q36" s="33"/>
      <c r="R36" s="33"/>
      <c r="S36" s="33"/>
      <c r="T36" s="59" t="s">
        <v>40</v>
      </c>
    </row>
    <row r="37" spans="1:20" ht="63.75" x14ac:dyDescent="0.25">
      <c r="A37" s="33">
        <v>24</v>
      </c>
      <c r="B37" s="33" t="s">
        <v>6</v>
      </c>
      <c r="C37" s="33" t="s">
        <v>45</v>
      </c>
      <c r="D37" s="33" t="s">
        <v>51</v>
      </c>
      <c r="E37" s="56" t="s">
        <v>81</v>
      </c>
      <c r="F37" s="62">
        <v>2005</v>
      </c>
      <c r="G37" s="62">
        <v>2006</v>
      </c>
      <c r="H37" s="38">
        <v>193</v>
      </c>
      <c r="I37" s="38">
        <v>7296</v>
      </c>
      <c r="J37" s="38">
        <v>5</v>
      </c>
      <c r="K37" s="38"/>
      <c r="L37" s="65" t="s">
        <v>47</v>
      </c>
      <c r="M37" s="33"/>
      <c r="N37" s="33" t="s">
        <v>39</v>
      </c>
      <c r="O37" s="33"/>
      <c r="P37" s="33"/>
      <c r="Q37" s="33"/>
      <c r="R37" s="33"/>
      <c r="S37" s="33"/>
      <c r="T37" s="59" t="s">
        <v>40</v>
      </c>
    </row>
    <row r="38" spans="1:20" ht="63.75" x14ac:dyDescent="0.25">
      <c r="A38" s="33">
        <v>25</v>
      </c>
      <c r="B38" s="33" t="s">
        <v>6</v>
      </c>
      <c r="C38" s="33" t="s">
        <v>45</v>
      </c>
      <c r="D38" s="33" t="s">
        <v>51</v>
      </c>
      <c r="E38" s="56" t="s">
        <v>82</v>
      </c>
      <c r="F38" s="62">
        <v>2012</v>
      </c>
      <c r="G38" s="62">
        <v>2012</v>
      </c>
      <c r="H38" s="38">
        <v>197</v>
      </c>
      <c r="I38" s="38">
        <v>7300</v>
      </c>
      <c r="J38" s="38">
        <v>1</v>
      </c>
      <c r="K38" s="38"/>
      <c r="L38" s="65"/>
      <c r="M38" s="33"/>
      <c r="N38" s="33" t="s">
        <v>39</v>
      </c>
      <c r="O38" s="33"/>
      <c r="P38" s="33"/>
      <c r="Q38" s="33"/>
      <c r="R38" s="33"/>
      <c r="S38" s="33"/>
      <c r="T38" s="59" t="s">
        <v>40</v>
      </c>
    </row>
    <row r="39" spans="1:20" ht="51" x14ac:dyDescent="0.25">
      <c r="A39" s="33">
        <v>26</v>
      </c>
      <c r="B39" s="33" t="s">
        <v>6</v>
      </c>
      <c r="C39" s="33" t="s">
        <v>45</v>
      </c>
      <c r="D39" s="33" t="s">
        <v>51</v>
      </c>
      <c r="E39" s="56" t="s">
        <v>83</v>
      </c>
      <c r="F39" s="62">
        <v>2012</v>
      </c>
      <c r="G39" s="62">
        <v>2012</v>
      </c>
      <c r="H39" s="38">
        <v>197</v>
      </c>
      <c r="I39" s="38">
        <v>7300</v>
      </c>
      <c r="J39" s="38">
        <v>2</v>
      </c>
      <c r="K39" s="38"/>
      <c r="L39" s="65"/>
      <c r="M39" s="33"/>
      <c r="N39" s="33" t="s">
        <v>39</v>
      </c>
      <c r="O39" s="33"/>
      <c r="P39" s="33"/>
      <c r="Q39" s="33"/>
      <c r="R39" s="33"/>
      <c r="S39" s="33"/>
      <c r="T39" s="59" t="s">
        <v>40</v>
      </c>
    </row>
    <row r="40" spans="1:20" ht="63.75" x14ac:dyDescent="0.25">
      <c r="A40" s="33">
        <v>27</v>
      </c>
      <c r="B40" s="33" t="s">
        <v>6</v>
      </c>
      <c r="C40" s="33" t="s">
        <v>45</v>
      </c>
      <c r="D40" s="33" t="s">
        <v>51</v>
      </c>
      <c r="E40" s="56" t="s">
        <v>84</v>
      </c>
      <c r="F40" s="62">
        <v>2012</v>
      </c>
      <c r="G40" s="62">
        <v>2012</v>
      </c>
      <c r="H40" s="38">
        <v>198</v>
      </c>
      <c r="I40" s="38">
        <v>7301</v>
      </c>
      <c r="J40" s="38">
        <v>1</v>
      </c>
      <c r="K40" s="38"/>
      <c r="L40" s="65"/>
      <c r="M40" s="33"/>
      <c r="N40" s="33" t="s">
        <v>39</v>
      </c>
      <c r="O40" s="33"/>
      <c r="P40" s="33"/>
      <c r="Q40" s="33"/>
      <c r="R40" s="33"/>
      <c r="S40" s="33"/>
      <c r="T40" s="59" t="s">
        <v>40</v>
      </c>
    </row>
    <row r="41" spans="1:20" ht="51" x14ac:dyDescent="0.25">
      <c r="A41" s="33">
        <v>28</v>
      </c>
      <c r="B41" s="33" t="s">
        <v>6</v>
      </c>
      <c r="C41" s="33" t="s">
        <v>45</v>
      </c>
      <c r="D41" s="33" t="s">
        <v>58</v>
      </c>
      <c r="E41" s="56" t="s">
        <v>85</v>
      </c>
      <c r="F41" s="62">
        <v>2012</v>
      </c>
      <c r="G41" s="62">
        <v>2012</v>
      </c>
      <c r="H41" s="38">
        <v>198</v>
      </c>
      <c r="I41" s="38">
        <v>7301</v>
      </c>
      <c r="J41" s="38">
        <v>6</v>
      </c>
      <c r="K41" s="38"/>
      <c r="L41" s="65"/>
      <c r="M41" s="33"/>
      <c r="N41" s="33" t="s">
        <v>39</v>
      </c>
      <c r="O41" s="33"/>
      <c r="P41" s="33"/>
      <c r="Q41" s="33"/>
      <c r="R41" s="33"/>
      <c r="S41" s="33"/>
      <c r="T41" s="59" t="s">
        <v>40</v>
      </c>
    </row>
    <row r="42" spans="1:20" ht="51" x14ac:dyDescent="0.25">
      <c r="A42" s="33">
        <v>29</v>
      </c>
      <c r="B42" s="33" t="s">
        <v>6</v>
      </c>
      <c r="C42" s="33" t="s">
        <v>45</v>
      </c>
      <c r="D42" s="33" t="s">
        <v>51</v>
      </c>
      <c r="E42" s="56" t="s">
        <v>86</v>
      </c>
      <c r="F42" s="62">
        <v>2012</v>
      </c>
      <c r="G42" s="62">
        <v>2012</v>
      </c>
      <c r="H42" s="38">
        <v>199</v>
      </c>
      <c r="I42" s="38">
        <v>7302</v>
      </c>
      <c r="J42" s="38">
        <v>5</v>
      </c>
      <c r="K42" s="38"/>
      <c r="L42" s="65"/>
      <c r="M42" s="33"/>
      <c r="N42" s="33" t="s">
        <v>39</v>
      </c>
      <c r="O42" s="33"/>
      <c r="P42" s="33"/>
      <c r="Q42" s="33"/>
      <c r="R42" s="33"/>
      <c r="S42" s="33"/>
      <c r="T42" s="59" t="s">
        <v>40</v>
      </c>
    </row>
    <row r="43" spans="1:20" ht="51" x14ac:dyDescent="0.25">
      <c r="A43" s="33">
        <v>30</v>
      </c>
      <c r="B43" s="33" t="s">
        <v>6</v>
      </c>
      <c r="C43" s="33" t="s">
        <v>45</v>
      </c>
      <c r="D43" s="33" t="s">
        <v>58</v>
      </c>
      <c r="E43" s="56" t="s">
        <v>87</v>
      </c>
      <c r="F43" s="62">
        <v>2012</v>
      </c>
      <c r="G43" s="62">
        <v>2012</v>
      </c>
      <c r="H43" s="38">
        <v>199</v>
      </c>
      <c r="I43" s="38">
        <v>7302</v>
      </c>
      <c r="J43" s="38">
        <v>7</v>
      </c>
      <c r="K43" s="38"/>
      <c r="L43" s="65"/>
      <c r="M43" s="33"/>
      <c r="N43" s="33" t="s">
        <v>39</v>
      </c>
      <c r="O43" s="33"/>
      <c r="P43" s="33"/>
      <c r="Q43" s="33"/>
      <c r="R43" s="33"/>
      <c r="S43" s="33"/>
      <c r="T43" s="59" t="s">
        <v>40</v>
      </c>
    </row>
    <row r="44" spans="1:20" ht="51" x14ac:dyDescent="0.25">
      <c r="A44" s="33">
        <v>31</v>
      </c>
      <c r="B44" s="33" t="s">
        <v>6</v>
      </c>
      <c r="C44" s="33" t="s">
        <v>45</v>
      </c>
      <c r="D44" s="33" t="s">
        <v>37</v>
      </c>
      <c r="E44" s="56" t="s">
        <v>88</v>
      </c>
      <c r="F44" s="62">
        <v>2011</v>
      </c>
      <c r="G44" s="62">
        <v>2011</v>
      </c>
      <c r="H44" s="38">
        <v>233</v>
      </c>
      <c r="I44" s="38">
        <v>7336</v>
      </c>
      <c r="J44" s="38">
        <v>1</v>
      </c>
      <c r="K44" s="38"/>
      <c r="L44" s="65" t="s">
        <v>48</v>
      </c>
      <c r="M44" s="33"/>
      <c r="N44" s="33" t="s">
        <v>39</v>
      </c>
      <c r="O44" s="33"/>
      <c r="P44" s="33"/>
      <c r="Q44" s="33"/>
      <c r="R44" s="33"/>
      <c r="S44" s="33"/>
      <c r="T44" s="59" t="s">
        <v>40</v>
      </c>
    </row>
    <row r="45" spans="1:20" ht="51" x14ac:dyDescent="0.25">
      <c r="A45" s="33">
        <v>32</v>
      </c>
      <c r="B45" s="33" t="s">
        <v>6</v>
      </c>
      <c r="C45" s="33" t="s">
        <v>45</v>
      </c>
      <c r="D45" s="33" t="s">
        <v>37</v>
      </c>
      <c r="E45" s="56" t="s">
        <v>88</v>
      </c>
      <c r="F45" s="62">
        <v>2011</v>
      </c>
      <c r="G45" s="62">
        <v>2011</v>
      </c>
      <c r="H45" s="38">
        <v>233</v>
      </c>
      <c r="I45" s="38">
        <v>7336</v>
      </c>
      <c r="J45" s="38">
        <v>2</v>
      </c>
      <c r="K45" s="38"/>
      <c r="L45" s="65" t="s">
        <v>49</v>
      </c>
      <c r="M45" s="33"/>
      <c r="N45" s="33" t="s">
        <v>39</v>
      </c>
      <c r="O45" s="33"/>
      <c r="P45" s="33"/>
      <c r="Q45" s="33"/>
      <c r="R45" s="33"/>
      <c r="S45" s="33"/>
      <c r="T45" s="59" t="s">
        <v>40</v>
      </c>
    </row>
    <row r="46" spans="1:20" ht="51" x14ac:dyDescent="0.25">
      <c r="A46" s="33">
        <v>33</v>
      </c>
      <c r="B46" s="33" t="s">
        <v>6</v>
      </c>
      <c r="C46" s="33" t="s">
        <v>45</v>
      </c>
      <c r="D46" s="33" t="s">
        <v>37</v>
      </c>
      <c r="E46" s="56" t="s">
        <v>88</v>
      </c>
      <c r="F46" s="62">
        <v>2011</v>
      </c>
      <c r="G46" s="62">
        <v>2011</v>
      </c>
      <c r="H46" s="38">
        <v>233</v>
      </c>
      <c r="I46" s="38">
        <v>7336</v>
      </c>
      <c r="J46" s="38">
        <v>3</v>
      </c>
      <c r="K46" s="38"/>
      <c r="L46" s="65" t="s">
        <v>50</v>
      </c>
      <c r="M46" s="33"/>
      <c r="N46" s="33" t="s">
        <v>39</v>
      </c>
      <c r="O46" s="33"/>
      <c r="P46" s="33"/>
      <c r="Q46" s="33"/>
      <c r="R46" s="33"/>
      <c r="S46" s="33"/>
      <c r="T46" s="59" t="s">
        <v>40</v>
      </c>
    </row>
  </sheetData>
  <mergeCells count="18">
    <mergeCell ref="A8:D8"/>
    <mergeCell ref="A3:N3"/>
    <mergeCell ref="A4:N4"/>
    <mergeCell ref="A6:D6"/>
    <mergeCell ref="A7:D7"/>
    <mergeCell ref="J7:N7"/>
    <mergeCell ref="P12:S12"/>
    <mergeCell ref="A9:D9"/>
    <mergeCell ref="A10:D10"/>
    <mergeCell ref="A12:A13"/>
    <mergeCell ref="B12:B13"/>
    <mergeCell ref="C12:C13"/>
    <mergeCell ref="D12:D13"/>
    <mergeCell ref="E12:E13"/>
    <mergeCell ref="F12:G12"/>
    <mergeCell ref="H12:M12"/>
    <mergeCell ref="N12:N13"/>
    <mergeCell ref="O12:O13"/>
  </mergeCells>
  <pageMargins left="0.70866141732283472" right="0.70866141732283472" top="0.74803149606299213" bottom="0.74803149606299213" header="0.31496062992125984" footer="0.31496062992125984"/>
  <pageSetup scale="55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5"/>
  <sheetViews>
    <sheetView view="pageBreakPreview" zoomScale="60" zoomScaleNormal="70" workbookViewId="0">
      <selection activeCell="G8" sqref="G8"/>
    </sheetView>
  </sheetViews>
  <sheetFormatPr baseColWidth="10" defaultRowHeight="15" x14ac:dyDescent="0.25"/>
  <cols>
    <col min="2" max="2" width="14.85546875" customWidth="1"/>
    <col min="5" max="5" width="57.140625" customWidth="1"/>
  </cols>
  <sheetData>
    <row r="1" spans="1:20" x14ac:dyDescent="0.25">
      <c r="A1" s="1"/>
      <c r="B1" s="2"/>
      <c r="C1" s="2"/>
      <c r="D1" s="1"/>
      <c r="E1" s="3"/>
      <c r="F1" s="69"/>
      <c r="G1" s="4"/>
      <c r="H1" s="117"/>
      <c r="I1" s="117"/>
      <c r="J1" s="5"/>
      <c r="K1" s="5"/>
      <c r="L1" s="1"/>
      <c r="M1" s="5"/>
      <c r="N1" s="1"/>
      <c r="O1" s="1"/>
      <c r="P1" s="1"/>
      <c r="Q1" s="6"/>
      <c r="R1" s="6"/>
      <c r="S1" s="6"/>
    </row>
    <row r="2" spans="1:20" x14ac:dyDescent="0.25">
      <c r="A2" s="7"/>
      <c r="B2" s="8"/>
      <c r="C2" s="8"/>
      <c r="D2" s="7"/>
      <c r="E2" s="9"/>
      <c r="F2" s="70"/>
      <c r="G2" s="11"/>
      <c r="H2" s="11"/>
      <c r="I2" s="11"/>
      <c r="J2" s="12"/>
      <c r="K2" s="12"/>
      <c r="L2" s="12"/>
      <c r="M2" s="12"/>
      <c r="N2" s="11"/>
      <c r="O2" s="13"/>
      <c r="P2" s="13"/>
      <c r="Q2" s="14"/>
      <c r="R2" s="14"/>
      <c r="S2" s="14"/>
    </row>
    <row r="3" spans="1:20" x14ac:dyDescent="0.25">
      <c r="A3" s="199" t="s">
        <v>0</v>
      </c>
      <c r="B3" s="199"/>
      <c r="C3" s="199"/>
      <c r="D3" s="199"/>
      <c r="E3" s="199"/>
      <c r="F3" s="199"/>
      <c r="G3" s="199"/>
      <c r="H3" s="199"/>
      <c r="I3" s="199"/>
      <c r="J3" s="199"/>
      <c r="K3" s="199"/>
      <c r="L3" s="199"/>
      <c r="M3" s="199"/>
      <c r="N3" s="199"/>
      <c r="O3" s="199"/>
      <c r="P3" s="14"/>
      <c r="Q3" s="14"/>
      <c r="R3" s="14"/>
      <c r="S3" s="14"/>
    </row>
    <row r="4" spans="1:20" x14ac:dyDescent="0.25">
      <c r="A4" s="199" t="s">
        <v>89</v>
      </c>
      <c r="B4" s="199"/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199"/>
      <c r="O4" s="199"/>
      <c r="P4" s="14"/>
      <c r="Q4" s="14"/>
      <c r="R4" s="14"/>
      <c r="S4" s="14"/>
    </row>
    <row r="5" spans="1:20" x14ac:dyDescent="0.25">
      <c r="A5" s="13"/>
      <c r="B5" s="15"/>
      <c r="C5" s="15"/>
      <c r="D5" s="7"/>
      <c r="E5" s="9"/>
      <c r="F5" s="71"/>
      <c r="G5" s="11"/>
      <c r="H5" s="11"/>
      <c r="I5" s="11"/>
      <c r="J5" s="12"/>
      <c r="K5" s="12"/>
      <c r="L5" s="12"/>
      <c r="M5" s="12"/>
      <c r="N5" s="11"/>
      <c r="O5" s="11"/>
      <c r="P5" s="14"/>
      <c r="Q5" s="14"/>
      <c r="R5" s="14"/>
      <c r="S5" s="14"/>
    </row>
    <row r="6" spans="1:20" ht="25.5" x14ac:dyDescent="0.25">
      <c r="A6" s="194"/>
      <c r="B6" s="194"/>
      <c r="C6" s="194"/>
      <c r="D6" s="194"/>
      <c r="E6" s="9"/>
      <c r="F6" s="71"/>
      <c r="G6" s="11"/>
      <c r="H6" s="11"/>
      <c r="I6" s="11"/>
      <c r="J6" s="11"/>
      <c r="K6" s="11"/>
      <c r="L6" s="11"/>
      <c r="M6" s="11"/>
      <c r="N6" s="1"/>
      <c r="O6" s="6" t="s">
        <v>2</v>
      </c>
      <c r="P6" s="14"/>
      <c r="Q6" s="14"/>
      <c r="R6" s="14"/>
      <c r="S6" s="14"/>
    </row>
    <row r="7" spans="1:20" x14ac:dyDescent="0.25">
      <c r="A7" s="194" t="s">
        <v>3</v>
      </c>
      <c r="B7" s="194"/>
      <c r="C7" s="194"/>
      <c r="D7" s="194"/>
      <c r="E7" s="17" t="s">
        <v>0</v>
      </c>
      <c r="F7" s="70"/>
      <c r="G7" s="11"/>
      <c r="H7" s="11"/>
      <c r="I7" s="11"/>
      <c r="J7" s="200" t="s">
        <v>4</v>
      </c>
      <c r="K7" s="201"/>
      <c r="L7" s="201"/>
      <c r="M7" s="201"/>
      <c r="N7" s="202"/>
      <c r="O7" s="18"/>
      <c r="P7" s="14"/>
      <c r="Q7" s="14"/>
      <c r="R7" s="14"/>
      <c r="S7" s="14"/>
    </row>
    <row r="8" spans="1:20" x14ac:dyDescent="0.25">
      <c r="A8" s="194" t="s">
        <v>5</v>
      </c>
      <c r="B8" s="194"/>
      <c r="C8" s="194"/>
      <c r="D8" s="194"/>
      <c r="E8" s="19"/>
      <c r="F8" s="70"/>
      <c r="G8" s="11"/>
      <c r="H8" s="11"/>
      <c r="I8" s="11"/>
      <c r="J8" s="20" t="s">
        <v>7</v>
      </c>
      <c r="K8" s="20"/>
      <c r="L8" s="20" t="s">
        <v>8</v>
      </c>
      <c r="M8" s="20" t="s">
        <v>9</v>
      </c>
      <c r="N8" s="20" t="s">
        <v>10</v>
      </c>
      <c r="O8" s="21"/>
      <c r="P8" s="14"/>
      <c r="Q8" s="14"/>
      <c r="R8" s="14"/>
      <c r="S8" s="14"/>
    </row>
    <row r="9" spans="1:20" x14ac:dyDescent="0.25">
      <c r="A9" s="194" t="s">
        <v>11</v>
      </c>
      <c r="B9" s="194"/>
      <c r="C9" s="194"/>
      <c r="D9" s="194"/>
      <c r="E9" s="22" t="s">
        <v>131</v>
      </c>
      <c r="F9" s="70"/>
      <c r="G9" s="11"/>
      <c r="H9" s="11"/>
      <c r="I9" s="11"/>
      <c r="J9" s="20"/>
      <c r="K9" s="20"/>
      <c r="L9" s="20"/>
      <c r="M9" s="20"/>
      <c r="N9" s="23"/>
      <c r="O9" s="18"/>
      <c r="P9" s="14"/>
      <c r="Q9" s="14"/>
      <c r="R9" s="14"/>
      <c r="S9" s="14"/>
    </row>
    <row r="10" spans="1:20" x14ac:dyDescent="0.25">
      <c r="A10" s="195" t="s">
        <v>13</v>
      </c>
      <c r="B10" s="195"/>
      <c r="C10" s="195"/>
      <c r="D10" s="195"/>
      <c r="E10" s="22"/>
      <c r="F10" s="72"/>
      <c r="G10" s="25"/>
      <c r="H10" s="25"/>
      <c r="I10" s="25"/>
      <c r="J10" s="26" t="s">
        <v>15</v>
      </c>
      <c r="K10" s="26"/>
      <c r="L10" s="26"/>
      <c r="M10" s="26"/>
      <c r="N10" s="26"/>
      <c r="O10" s="1"/>
      <c r="P10" s="13"/>
      <c r="Q10" s="14"/>
      <c r="R10" s="14"/>
      <c r="S10" s="14"/>
    </row>
    <row r="11" spans="1:20" x14ac:dyDescent="0.25">
      <c r="A11" s="1"/>
      <c r="B11" s="2"/>
      <c r="C11" s="2"/>
      <c r="D11" s="1"/>
      <c r="E11" s="27"/>
      <c r="F11" s="69"/>
      <c r="G11" s="4"/>
      <c r="H11" s="117"/>
      <c r="I11" s="117"/>
      <c r="J11" s="5"/>
      <c r="K11" s="5"/>
      <c r="L11" s="1"/>
      <c r="M11" s="5"/>
      <c r="N11" s="1"/>
      <c r="O11" s="1"/>
      <c r="P11" s="1"/>
      <c r="Q11" s="6"/>
      <c r="R11" s="6"/>
      <c r="S11" s="6"/>
    </row>
    <row r="12" spans="1:20" x14ac:dyDescent="0.25">
      <c r="A12" s="193" t="s">
        <v>16</v>
      </c>
      <c r="B12" s="193" t="s">
        <v>17</v>
      </c>
      <c r="C12" s="193" t="s">
        <v>18</v>
      </c>
      <c r="D12" s="196" t="s">
        <v>19</v>
      </c>
      <c r="E12" s="193" t="s">
        <v>20</v>
      </c>
      <c r="F12" s="197" t="s">
        <v>21</v>
      </c>
      <c r="G12" s="198"/>
      <c r="H12" s="193" t="s">
        <v>22</v>
      </c>
      <c r="I12" s="193"/>
      <c r="J12" s="193"/>
      <c r="K12" s="193"/>
      <c r="L12" s="193"/>
      <c r="M12" s="193"/>
      <c r="N12" s="193" t="s">
        <v>23</v>
      </c>
      <c r="O12" s="193" t="s">
        <v>24</v>
      </c>
      <c r="P12" s="193" t="s">
        <v>25</v>
      </c>
      <c r="Q12" s="193"/>
      <c r="R12" s="193"/>
      <c r="S12" s="193"/>
    </row>
    <row r="13" spans="1:20" x14ac:dyDescent="0.25">
      <c r="A13" s="193"/>
      <c r="B13" s="193"/>
      <c r="C13" s="193"/>
      <c r="D13" s="196"/>
      <c r="E13" s="193"/>
      <c r="F13" s="73" t="s">
        <v>26</v>
      </c>
      <c r="G13" s="29" t="s">
        <v>27</v>
      </c>
      <c r="H13" s="30" t="s">
        <v>28</v>
      </c>
      <c r="I13" s="30"/>
      <c r="J13" s="30" t="s">
        <v>29</v>
      </c>
      <c r="K13" s="30" t="s">
        <v>30</v>
      </c>
      <c r="L13" s="79" t="s">
        <v>31</v>
      </c>
      <c r="M13" s="31" t="s">
        <v>32</v>
      </c>
      <c r="N13" s="193"/>
      <c r="O13" s="193"/>
      <c r="P13" s="30" t="s">
        <v>33</v>
      </c>
      <c r="Q13" s="30" t="s">
        <v>34</v>
      </c>
      <c r="R13" s="30" t="s">
        <v>35</v>
      </c>
      <c r="S13" s="32" t="s">
        <v>36</v>
      </c>
    </row>
    <row r="14" spans="1:20" ht="25.5" x14ac:dyDescent="0.25">
      <c r="A14" s="33">
        <v>1</v>
      </c>
      <c r="B14" s="35" t="s">
        <v>120</v>
      </c>
      <c r="C14" s="33" t="s">
        <v>131</v>
      </c>
      <c r="D14" s="34" t="s">
        <v>37</v>
      </c>
      <c r="E14" s="35" t="s">
        <v>132</v>
      </c>
      <c r="F14" s="36">
        <v>2010</v>
      </c>
      <c r="G14" s="37">
        <v>2010</v>
      </c>
      <c r="H14" s="38">
        <v>11</v>
      </c>
      <c r="I14" s="38">
        <v>9106</v>
      </c>
      <c r="J14" s="38">
        <v>15</v>
      </c>
      <c r="K14" s="38"/>
      <c r="L14" s="39"/>
      <c r="M14" s="33"/>
      <c r="N14" s="33" t="s">
        <v>124</v>
      </c>
      <c r="O14" s="33"/>
      <c r="P14" s="74"/>
      <c r="Q14" s="74"/>
      <c r="R14" s="74"/>
      <c r="S14" s="74"/>
      <c r="T14" s="40" t="s">
        <v>40</v>
      </c>
    </row>
    <row r="15" spans="1:20" ht="25.5" x14ac:dyDescent="0.25">
      <c r="A15" s="33">
        <v>2</v>
      </c>
      <c r="B15" s="35" t="s">
        <v>120</v>
      </c>
      <c r="C15" s="33" t="s">
        <v>131</v>
      </c>
      <c r="D15" s="34" t="s">
        <v>37</v>
      </c>
      <c r="E15" s="35" t="s">
        <v>133</v>
      </c>
      <c r="F15" s="36">
        <v>2012</v>
      </c>
      <c r="G15" s="37">
        <v>2012</v>
      </c>
      <c r="H15" s="38">
        <v>13</v>
      </c>
      <c r="I15" s="38">
        <v>9108</v>
      </c>
      <c r="J15" s="38">
        <v>5</v>
      </c>
      <c r="K15" s="38"/>
      <c r="L15" s="39"/>
      <c r="M15" s="33"/>
      <c r="N15" s="33" t="s">
        <v>124</v>
      </c>
      <c r="O15" s="33"/>
      <c r="P15" s="74"/>
      <c r="Q15" s="74"/>
      <c r="R15" s="74"/>
      <c r="S15" s="74"/>
      <c r="T15" s="40" t="s">
        <v>40</v>
      </c>
    </row>
    <row r="16" spans="1:20" ht="25.5" x14ac:dyDescent="0.25">
      <c r="A16" s="33">
        <v>3</v>
      </c>
      <c r="B16" s="35" t="s">
        <v>120</v>
      </c>
      <c r="C16" s="33" t="s">
        <v>131</v>
      </c>
      <c r="D16" s="34" t="s">
        <v>37</v>
      </c>
      <c r="E16" s="35" t="s">
        <v>134</v>
      </c>
      <c r="F16" s="36">
        <v>2010</v>
      </c>
      <c r="G16" s="37">
        <v>2010</v>
      </c>
      <c r="H16" s="38">
        <v>13</v>
      </c>
      <c r="I16" s="38">
        <v>9108</v>
      </c>
      <c r="J16" s="38">
        <v>6</v>
      </c>
      <c r="K16" s="38"/>
      <c r="L16" s="39"/>
      <c r="M16" s="33"/>
      <c r="N16" s="33" t="s">
        <v>124</v>
      </c>
      <c r="O16" s="33"/>
      <c r="P16" s="74"/>
      <c r="Q16" s="74"/>
      <c r="R16" s="74"/>
      <c r="S16" s="74"/>
      <c r="T16" s="40" t="s">
        <v>40</v>
      </c>
    </row>
    <row r="17" spans="1:20" ht="25.5" x14ac:dyDescent="0.25">
      <c r="A17" s="33">
        <v>4</v>
      </c>
      <c r="B17" s="35" t="s">
        <v>120</v>
      </c>
      <c r="C17" s="33" t="s">
        <v>131</v>
      </c>
      <c r="D17" s="34" t="s">
        <v>37</v>
      </c>
      <c r="E17" s="35" t="s">
        <v>135</v>
      </c>
      <c r="F17" s="36">
        <v>2011</v>
      </c>
      <c r="G17" s="37">
        <v>2012</v>
      </c>
      <c r="H17" s="38">
        <v>14</v>
      </c>
      <c r="I17" s="38">
        <v>9109</v>
      </c>
      <c r="J17" s="38">
        <v>4</v>
      </c>
      <c r="K17" s="38"/>
      <c r="L17" s="39"/>
      <c r="M17" s="33"/>
      <c r="N17" s="33" t="s">
        <v>124</v>
      </c>
      <c r="O17" s="33"/>
      <c r="P17" s="74"/>
      <c r="Q17" s="74"/>
      <c r="R17" s="74"/>
      <c r="S17" s="74"/>
      <c r="T17" s="40" t="s">
        <v>40</v>
      </c>
    </row>
    <row r="18" spans="1:20" ht="25.5" x14ac:dyDescent="0.25">
      <c r="A18" s="33">
        <v>5</v>
      </c>
      <c r="B18" s="35" t="s">
        <v>120</v>
      </c>
      <c r="C18" s="33" t="s">
        <v>131</v>
      </c>
      <c r="D18" s="34" t="s">
        <v>37</v>
      </c>
      <c r="E18" s="35" t="s">
        <v>136</v>
      </c>
      <c r="F18" s="36">
        <v>2010</v>
      </c>
      <c r="G18" s="37">
        <v>2010</v>
      </c>
      <c r="H18" s="38">
        <v>16</v>
      </c>
      <c r="I18" s="38">
        <v>9111</v>
      </c>
      <c r="J18" s="38">
        <v>15</v>
      </c>
      <c r="K18" s="38"/>
      <c r="L18" s="39"/>
      <c r="M18" s="33"/>
      <c r="N18" s="33" t="s">
        <v>124</v>
      </c>
      <c r="O18" s="33"/>
      <c r="P18" s="74"/>
      <c r="Q18" s="74"/>
      <c r="R18" s="74"/>
      <c r="S18" s="74"/>
      <c r="T18" s="40" t="s">
        <v>40</v>
      </c>
    </row>
    <row r="19" spans="1:20" ht="25.5" x14ac:dyDescent="0.25">
      <c r="A19" s="33">
        <v>6</v>
      </c>
      <c r="B19" s="35" t="s">
        <v>120</v>
      </c>
      <c r="C19" s="33" t="s">
        <v>131</v>
      </c>
      <c r="D19" s="34" t="s">
        <v>37</v>
      </c>
      <c r="E19" s="35" t="s">
        <v>137</v>
      </c>
      <c r="F19" s="36">
        <v>2011</v>
      </c>
      <c r="G19" s="37">
        <v>2011</v>
      </c>
      <c r="H19" s="38">
        <v>17</v>
      </c>
      <c r="I19" s="38">
        <v>9112</v>
      </c>
      <c r="J19" s="38">
        <v>2</v>
      </c>
      <c r="K19" s="38"/>
      <c r="L19" s="39"/>
      <c r="M19" s="33"/>
      <c r="N19" s="33" t="s">
        <v>124</v>
      </c>
      <c r="O19" s="33"/>
      <c r="P19" s="74"/>
      <c r="Q19" s="74"/>
      <c r="R19" s="74"/>
      <c r="S19" s="74"/>
      <c r="T19" s="40" t="s">
        <v>40</v>
      </c>
    </row>
    <row r="20" spans="1:20" ht="25.5" x14ac:dyDescent="0.25">
      <c r="A20" s="33">
        <v>7</v>
      </c>
      <c r="B20" s="35" t="s">
        <v>120</v>
      </c>
      <c r="C20" s="33" t="s">
        <v>131</v>
      </c>
      <c r="D20" s="34" t="s">
        <v>58</v>
      </c>
      <c r="E20" s="35" t="s">
        <v>138</v>
      </c>
      <c r="F20" s="36">
        <v>2008</v>
      </c>
      <c r="G20" s="37">
        <v>2011</v>
      </c>
      <c r="H20" s="38">
        <v>17</v>
      </c>
      <c r="I20" s="38">
        <v>9112</v>
      </c>
      <c r="J20" s="38">
        <v>4</v>
      </c>
      <c r="K20" s="38"/>
      <c r="L20" s="39"/>
      <c r="M20" s="33"/>
      <c r="N20" s="33" t="s">
        <v>124</v>
      </c>
      <c r="O20" s="33"/>
      <c r="P20" s="74"/>
      <c r="Q20" s="74"/>
      <c r="R20" s="74"/>
      <c r="S20" s="74"/>
      <c r="T20" s="40" t="s">
        <v>40</v>
      </c>
    </row>
    <row r="21" spans="1:20" ht="25.5" x14ac:dyDescent="0.25">
      <c r="A21" s="33">
        <v>8</v>
      </c>
      <c r="B21" s="35" t="s">
        <v>120</v>
      </c>
      <c r="C21" s="33" t="s">
        <v>131</v>
      </c>
      <c r="D21" s="34" t="s">
        <v>37</v>
      </c>
      <c r="E21" s="35" t="s">
        <v>139</v>
      </c>
      <c r="F21" s="36">
        <v>2011</v>
      </c>
      <c r="G21" s="37">
        <v>2012</v>
      </c>
      <c r="H21" s="38">
        <v>19</v>
      </c>
      <c r="I21" s="38">
        <v>9114</v>
      </c>
      <c r="J21" s="38">
        <v>1</v>
      </c>
      <c r="K21" s="38"/>
      <c r="L21" s="39"/>
      <c r="M21" s="33"/>
      <c r="N21" s="33" t="s">
        <v>124</v>
      </c>
      <c r="O21" s="33"/>
      <c r="P21" s="74"/>
      <c r="Q21" s="74"/>
      <c r="R21" s="74"/>
      <c r="S21" s="74"/>
      <c r="T21" s="40" t="s">
        <v>40</v>
      </c>
    </row>
    <row r="22" spans="1:20" ht="25.5" x14ac:dyDescent="0.25">
      <c r="A22" s="33">
        <v>9</v>
      </c>
      <c r="B22" s="35" t="s">
        <v>120</v>
      </c>
      <c r="C22" s="33" t="s">
        <v>131</v>
      </c>
      <c r="D22" s="34" t="s">
        <v>37</v>
      </c>
      <c r="E22" s="35" t="s">
        <v>140</v>
      </c>
      <c r="F22" s="36">
        <v>2009</v>
      </c>
      <c r="G22" s="37">
        <v>2009</v>
      </c>
      <c r="H22" s="38">
        <v>21</v>
      </c>
      <c r="I22" s="38">
        <v>9116</v>
      </c>
      <c r="J22" s="38">
        <v>8</v>
      </c>
      <c r="K22" s="38"/>
      <c r="L22" s="39"/>
      <c r="M22" s="33"/>
      <c r="N22" s="33" t="s">
        <v>124</v>
      </c>
      <c r="O22" s="33"/>
      <c r="P22" s="74"/>
      <c r="Q22" s="74"/>
      <c r="R22" s="74"/>
      <c r="S22" s="74"/>
      <c r="T22" s="40" t="s">
        <v>40</v>
      </c>
    </row>
    <row r="23" spans="1:20" ht="25.5" x14ac:dyDescent="0.25">
      <c r="A23" s="33">
        <v>10</v>
      </c>
      <c r="B23" s="35" t="s">
        <v>120</v>
      </c>
      <c r="C23" s="33" t="s">
        <v>131</v>
      </c>
      <c r="D23" s="34" t="s">
        <v>37</v>
      </c>
      <c r="E23" s="35" t="s">
        <v>141</v>
      </c>
      <c r="F23" s="36">
        <v>2009</v>
      </c>
      <c r="G23" s="37">
        <v>2009</v>
      </c>
      <c r="H23" s="33">
        <v>23</v>
      </c>
      <c r="I23" s="38">
        <v>9118</v>
      </c>
      <c r="J23" s="38">
        <v>8</v>
      </c>
      <c r="K23" s="38"/>
      <c r="L23" s="39"/>
      <c r="M23" s="33"/>
      <c r="N23" s="33" t="s">
        <v>124</v>
      </c>
      <c r="O23" s="33"/>
      <c r="P23" s="74"/>
      <c r="Q23" s="74"/>
      <c r="R23" s="74"/>
      <c r="S23" s="74"/>
      <c r="T23" s="40" t="s">
        <v>40</v>
      </c>
    </row>
    <row r="24" spans="1:20" ht="25.5" x14ac:dyDescent="0.25">
      <c r="A24" s="33">
        <v>11</v>
      </c>
      <c r="B24" s="35" t="s">
        <v>120</v>
      </c>
      <c r="C24" s="33" t="s">
        <v>131</v>
      </c>
      <c r="D24" s="34" t="s">
        <v>37</v>
      </c>
      <c r="E24" s="35" t="s">
        <v>142</v>
      </c>
      <c r="F24" s="36">
        <v>2009</v>
      </c>
      <c r="G24" s="37">
        <v>2009</v>
      </c>
      <c r="H24" s="33">
        <v>23</v>
      </c>
      <c r="I24" s="38">
        <v>9118</v>
      </c>
      <c r="J24" s="38">
        <v>10</v>
      </c>
      <c r="K24" s="38"/>
      <c r="L24" s="39"/>
      <c r="M24" s="33"/>
      <c r="N24" s="33" t="s">
        <v>124</v>
      </c>
      <c r="O24" s="33"/>
      <c r="P24" s="74"/>
      <c r="Q24" s="74"/>
      <c r="R24" s="74"/>
      <c r="S24" s="74"/>
      <c r="T24" s="40" t="s">
        <v>40</v>
      </c>
    </row>
    <row r="25" spans="1:20" ht="25.5" x14ac:dyDescent="0.25">
      <c r="A25" s="33">
        <v>12</v>
      </c>
      <c r="B25" s="35" t="s">
        <v>120</v>
      </c>
      <c r="C25" s="33" t="s">
        <v>131</v>
      </c>
      <c r="D25" s="34" t="s">
        <v>58</v>
      </c>
      <c r="E25" s="35" t="s">
        <v>143</v>
      </c>
      <c r="F25" s="36">
        <v>2000</v>
      </c>
      <c r="G25" s="37">
        <v>2000</v>
      </c>
      <c r="H25" s="38">
        <v>24</v>
      </c>
      <c r="I25" s="38">
        <v>9119</v>
      </c>
      <c r="J25" s="38">
        <v>2</v>
      </c>
      <c r="K25" s="38"/>
      <c r="L25" s="39"/>
      <c r="M25" s="33"/>
      <c r="N25" s="33" t="s">
        <v>124</v>
      </c>
      <c r="O25" s="33"/>
      <c r="P25" s="74"/>
      <c r="Q25" s="74"/>
      <c r="R25" s="74"/>
      <c r="S25" s="74"/>
      <c r="T25" s="40" t="s">
        <v>40</v>
      </c>
    </row>
    <row r="26" spans="1:20" ht="25.5" x14ac:dyDescent="0.25">
      <c r="A26" s="33">
        <v>13</v>
      </c>
      <c r="B26" s="35" t="s">
        <v>120</v>
      </c>
      <c r="C26" s="33" t="s">
        <v>131</v>
      </c>
      <c r="D26" s="34" t="s">
        <v>59</v>
      </c>
      <c r="E26" s="35" t="s">
        <v>144</v>
      </c>
      <c r="F26" s="36">
        <v>2008</v>
      </c>
      <c r="G26" s="37">
        <v>2010</v>
      </c>
      <c r="H26" s="38">
        <v>25</v>
      </c>
      <c r="I26" s="38">
        <v>9120</v>
      </c>
      <c r="J26" s="38">
        <v>4</v>
      </c>
      <c r="K26" s="38"/>
      <c r="L26" s="39"/>
      <c r="M26" s="33"/>
      <c r="N26" s="33" t="s">
        <v>124</v>
      </c>
      <c r="O26" s="33"/>
      <c r="P26" s="74"/>
      <c r="Q26" s="74"/>
      <c r="R26" s="74"/>
      <c r="S26" s="74"/>
      <c r="T26" s="40" t="s">
        <v>40</v>
      </c>
    </row>
    <row r="27" spans="1:20" ht="25.5" x14ac:dyDescent="0.25">
      <c r="A27" s="33">
        <v>14</v>
      </c>
      <c r="B27" s="35" t="s">
        <v>120</v>
      </c>
      <c r="C27" s="33" t="s">
        <v>131</v>
      </c>
      <c r="D27" s="34" t="s">
        <v>37</v>
      </c>
      <c r="E27" s="35" t="s">
        <v>145</v>
      </c>
      <c r="F27" s="36">
        <v>2011</v>
      </c>
      <c r="G27" s="37">
        <v>2011</v>
      </c>
      <c r="H27" s="38">
        <v>25</v>
      </c>
      <c r="I27" s="38">
        <v>9120</v>
      </c>
      <c r="J27" s="38">
        <v>15</v>
      </c>
      <c r="K27" s="38"/>
      <c r="L27" s="39"/>
      <c r="M27" s="33"/>
      <c r="N27" s="33" t="s">
        <v>124</v>
      </c>
      <c r="O27" s="33"/>
      <c r="P27" s="74"/>
      <c r="Q27" s="74"/>
      <c r="R27" s="74"/>
      <c r="S27" s="74"/>
      <c r="T27" s="40" t="s">
        <v>40</v>
      </c>
    </row>
    <row r="28" spans="1:20" ht="25.5" x14ac:dyDescent="0.25">
      <c r="A28" s="33">
        <v>15</v>
      </c>
      <c r="B28" s="35" t="s">
        <v>120</v>
      </c>
      <c r="C28" s="33" t="s">
        <v>131</v>
      </c>
      <c r="D28" s="34" t="s">
        <v>37</v>
      </c>
      <c r="E28" s="35" t="s">
        <v>146</v>
      </c>
      <c r="F28" s="36">
        <v>2010</v>
      </c>
      <c r="G28" s="37">
        <v>2010</v>
      </c>
      <c r="H28" s="38">
        <v>27</v>
      </c>
      <c r="I28" s="38">
        <v>9122</v>
      </c>
      <c r="J28" s="38">
        <v>19</v>
      </c>
      <c r="K28" s="38"/>
      <c r="L28" s="39"/>
      <c r="M28" s="33"/>
      <c r="N28" s="33" t="s">
        <v>124</v>
      </c>
      <c r="O28" s="33"/>
      <c r="P28" s="74"/>
      <c r="Q28" s="74"/>
      <c r="R28" s="74"/>
      <c r="S28" s="74"/>
      <c r="T28" s="40" t="s">
        <v>40</v>
      </c>
    </row>
    <row r="29" spans="1:20" ht="25.5" x14ac:dyDescent="0.25">
      <c r="A29" s="33">
        <v>16</v>
      </c>
      <c r="B29" s="35" t="s">
        <v>120</v>
      </c>
      <c r="C29" s="33" t="s">
        <v>131</v>
      </c>
      <c r="D29" s="34" t="s">
        <v>58</v>
      </c>
      <c r="E29" s="35" t="s">
        <v>147</v>
      </c>
      <c r="F29" s="36">
        <v>2012</v>
      </c>
      <c r="G29" s="37">
        <v>2015</v>
      </c>
      <c r="H29" s="38">
        <v>29</v>
      </c>
      <c r="I29" s="38">
        <v>9124</v>
      </c>
      <c r="J29" s="38">
        <v>13</v>
      </c>
      <c r="K29" s="38"/>
      <c r="L29" s="39"/>
      <c r="M29" s="33"/>
      <c r="N29" s="33" t="s">
        <v>124</v>
      </c>
      <c r="O29" s="33"/>
      <c r="P29" s="74"/>
      <c r="Q29" s="74"/>
      <c r="R29" s="74"/>
      <c r="S29" s="74"/>
      <c r="T29" s="40" t="s">
        <v>40</v>
      </c>
    </row>
    <row r="30" spans="1:20" ht="25.5" x14ac:dyDescent="0.25">
      <c r="A30" s="33">
        <v>17</v>
      </c>
      <c r="B30" s="35" t="s">
        <v>120</v>
      </c>
      <c r="C30" s="33" t="s">
        <v>131</v>
      </c>
      <c r="D30" s="34" t="s">
        <v>37</v>
      </c>
      <c r="E30" s="35" t="s">
        <v>148</v>
      </c>
      <c r="F30" s="36">
        <v>2012</v>
      </c>
      <c r="G30" s="37">
        <v>2012</v>
      </c>
      <c r="H30" s="38">
        <v>29</v>
      </c>
      <c r="I30" s="38">
        <v>9124</v>
      </c>
      <c r="J30" s="38">
        <v>17</v>
      </c>
      <c r="K30" s="38"/>
      <c r="L30" s="39"/>
      <c r="M30" s="33"/>
      <c r="N30" s="33" t="s">
        <v>124</v>
      </c>
      <c r="O30" s="33"/>
      <c r="P30" s="74"/>
      <c r="Q30" s="74"/>
      <c r="R30" s="74"/>
      <c r="S30" s="74"/>
      <c r="T30" s="40" t="s">
        <v>40</v>
      </c>
    </row>
    <row r="31" spans="1:20" ht="25.5" x14ac:dyDescent="0.25">
      <c r="A31" s="33">
        <v>18</v>
      </c>
      <c r="B31" s="35" t="s">
        <v>120</v>
      </c>
      <c r="C31" s="33" t="s">
        <v>131</v>
      </c>
      <c r="D31" s="34" t="s">
        <v>37</v>
      </c>
      <c r="E31" s="35" t="s">
        <v>149</v>
      </c>
      <c r="F31" s="36">
        <v>2008</v>
      </c>
      <c r="G31" s="37">
        <v>2012</v>
      </c>
      <c r="H31" s="38">
        <v>30</v>
      </c>
      <c r="I31" s="38">
        <v>9125</v>
      </c>
      <c r="J31" s="38">
        <v>6</v>
      </c>
      <c r="K31" s="38"/>
      <c r="L31" s="39"/>
      <c r="M31" s="33"/>
      <c r="N31" s="33" t="s">
        <v>124</v>
      </c>
      <c r="O31" s="33"/>
      <c r="P31" s="74"/>
      <c r="Q31" s="74"/>
      <c r="R31" s="74"/>
      <c r="S31" s="74"/>
      <c r="T31" s="40" t="s">
        <v>40</v>
      </c>
    </row>
    <row r="32" spans="1:20" ht="25.5" x14ac:dyDescent="0.25">
      <c r="A32" s="33">
        <v>19</v>
      </c>
      <c r="B32" s="35" t="s">
        <v>120</v>
      </c>
      <c r="C32" s="33" t="s">
        <v>131</v>
      </c>
      <c r="D32" s="34" t="s">
        <v>37</v>
      </c>
      <c r="E32" s="35" t="s">
        <v>150</v>
      </c>
      <c r="F32" s="36">
        <v>2010</v>
      </c>
      <c r="G32" s="37">
        <v>2010</v>
      </c>
      <c r="H32" s="38">
        <v>30</v>
      </c>
      <c r="I32" s="38">
        <v>9125</v>
      </c>
      <c r="J32" s="38">
        <v>9</v>
      </c>
      <c r="K32" s="38"/>
      <c r="L32" s="39"/>
      <c r="M32" s="33"/>
      <c r="N32" s="33" t="s">
        <v>124</v>
      </c>
      <c r="O32" s="33"/>
      <c r="P32" s="74"/>
      <c r="Q32" s="74"/>
      <c r="R32" s="74"/>
      <c r="S32" s="74"/>
      <c r="T32" s="40" t="s">
        <v>40</v>
      </c>
    </row>
    <row r="33" spans="1:20" ht="25.5" x14ac:dyDescent="0.25">
      <c r="A33" s="33">
        <v>20</v>
      </c>
      <c r="B33" s="35" t="s">
        <v>120</v>
      </c>
      <c r="C33" s="33" t="s">
        <v>131</v>
      </c>
      <c r="D33" s="34" t="s">
        <v>37</v>
      </c>
      <c r="E33" s="35" t="s">
        <v>151</v>
      </c>
      <c r="F33" s="36">
        <v>1996</v>
      </c>
      <c r="G33" s="37">
        <v>1998</v>
      </c>
      <c r="H33" s="38">
        <v>31</v>
      </c>
      <c r="I33" s="38">
        <v>9126</v>
      </c>
      <c r="J33" s="38">
        <v>2</v>
      </c>
      <c r="K33" s="38"/>
      <c r="L33" s="39"/>
      <c r="M33" s="33"/>
      <c r="N33" s="33" t="s">
        <v>124</v>
      </c>
      <c r="O33" s="33"/>
      <c r="P33" s="74"/>
      <c r="Q33" s="74"/>
      <c r="R33" s="74"/>
      <c r="S33" s="74"/>
      <c r="T33" s="40" t="s">
        <v>40</v>
      </c>
    </row>
    <row r="34" spans="1:20" ht="38.25" x14ac:dyDescent="0.25">
      <c r="A34" s="33">
        <v>21</v>
      </c>
      <c r="B34" s="35" t="s">
        <v>120</v>
      </c>
      <c r="C34" s="33" t="s">
        <v>152</v>
      </c>
      <c r="D34" s="34" t="s">
        <v>153</v>
      </c>
      <c r="E34" s="35" t="s">
        <v>154</v>
      </c>
      <c r="F34" s="36">
        <v>38905</v>
      </c>
      <c r="G34" s="37">
        <v>39073</v>
      </c>
      <c r="H34" s="38">
        <v>1</v>
      </c>
      <c r="I34" s="38">
        <v>9096</v>
      </c>
      <c r="J34" s="38">
        <v>2</v>
      </c>
      <c r="K34" s="38"/>
      <c r="L34" s="39" t="s">
        <v>47</v>
      </c>
      <c r="M34" s="74"/>
      <c r="N34" s="33" t="s">
        <v>124</v>
      </c>
      <c r="O34" s="33"/>
      <c r="P34" s="74"/>
      <c r="Q34" s="74"/>
      <c r="R34" s="74"/>
      <c r="S34" s="74"/>
      <c r="T34" s="40" t="s">
        <v>40</v>
      </c>
    </row>
    <row r="35" spans="1:20" ht="38.25" x14ac:dyDescent="0.25">
      <c r="A35" s="33">
        <v>22</v>
      </c>
      <c r="B35" s="35" t="s">
        <v>120</v>
      </c>
      <c r="C35" s="33" t="s">
        <v>152</v>
      </c>
      <c r="D35" s="34" t="s">
        <v>153</v>
      </c>
      <c r="E35" s="35" t="s">
        <v>155</v>
      </c>
      <c r="F35" s="36">
        <v>38551</v>
      </c>
      <c r="G35" s="37">
        <v>38958</v>
      </c>
      <c r="H35" s="38">
        <v>1</v>
      </c>
      <c r="I35" s="38">
        <v>9096</v>
      </c>
      <c r="J35" s="38">
        <v>3</v>
      </c>
      <c r="K35" s="38"/>
      <c r="L35" s="39"/>
      <c r="M35" s="74"/>
      <c r="N35" s="33" t="s">
        <v>124</v>
      </c>
      <c r="O35" s="33"/>
      <c r="P35" s="74"/>
      <c r="Q35" s="74"/>
      <c r="R35" s="74"/>
      <c r="S35" s="74"/>
      <c r="T35" s="40" t="s">
        <v>40</v>
      </c>
    </row>
    <row r="36" spans="1:20" ht="38.25" x14ac:dyDescent="0.25">
      <c r="A36" s="33">
        <v>23</v>
      </c>
      <c r="B36" s="35" t="s">
        <v>120</v>
      </c>
      <c r="C36" s="33" t="s">
        <v>152</v>
      </c>
      <c r="D36" s="34" t="s">
        <v>153</v>
      </c>
      <c r="E36" s="35" t="s">
        <v>156</v>
      </c>
      <c r="F36" s="36">
        <v>38768</v>
      </c>
      <c r="G36" s="37">
        <v>39050</v>
      </c>
      <c r="H36" s="38">
        <v>1</v>
      </c>
      <c r="I36" s="38">
        <v>9096</v>
      </c>
      <c r="J36" s="38">
        <v>4</v>
      </c>
      <c r="K36" s="38"/>
      <c r="L36" s="39"/>
      <c r="M36" s="74"/>
      <c r="N36" s="33" t="s">
        <v>124</v>
      </c>
      <c r="O36" s="33"/>
      <c r="P36" s="74"/>
      <c r="Q36" s="74"/>
      <c r="R36" s="74"/>
      <c r="S36" s="74"/>
      <c r="T36" s="40" t="s">
        <v>40</v>
      </c>
    </row>
    <row r="37" spans="1:20" ht="38.25" x14ac:dyDescent="0.25">
      <c r="A37" s="33">
        <v>24</v>
      </c>
      <c r="B37" s="35" t="s">
        <v>120</v>
      </c>
      <c r="C37" s="33" t="s">
        <v>152</v>
      </c>
      <c r="D37" s="34" t="s">
        <v>153</v>
      </c>
      <c r="E37" s="35" t="s">
        <v>157</v>
      </c>
      <c r="F37" s="36">
        <v>38750</v>
      </c>
      <c r="G37" s="37">
        <v>39071</v>
      </c>
      <c r="H37" s="38">
        <v>1</v>
      </c>
      <c r="I37" s="38">
        <v>9096</v>
      </c>
      <c r="J37" s="38">
        <v>5</v>
      </c>
      <c r="K37" s="38"/>
      <c r="L37" s="39"/>
      <c r="M37" s="74"/>
      <c r="N37" s="33" t="s">
        <v>124</v>
      </c>
      <c r="O37" s="33"/>
      <c r="P37" s="74"/>
      <c r="Q37" s="74"/>
      <c r="R37" s="74"/>
      <c r="S37" s="74"/>
      <c r="T37" s="40" t="s">
        <v>40</v>
      </c>
    </row>
    <row r="38" spans="1:20" ht="38.25" x14ac:dyDescent="0.25">
      <c r="A38" s="33">
        <v>25</v>
      </c>
      <c r="B38" s="35" t="s">
        <v>120</v>
      </c>
      <c r="C38" s="33" t="s">
        <v>152</v>
      </c>
      <c r="D38" s="34" t="s">
        <v>153</v>
      </c>
      <c r="E38" s="35" t="s">
        <v>158</v>
      </c>
      <c r="F38" s="36">
        <v>38727</v>
      </c>
      <c r="G38" s="37">
        <v>39078</v>
      </c>
      <c r="H38" s="38">
        <v>1</v>
      </c>
      <c r="I38" s="38">
        <v>9096</v>
      </c>
      <c r="J38" s="38">
        <v>6</v>
      </c>
      <c r="K38" s="38"/>
      <c r="L38" s="39"/>
      <c r="M38" s="74"/>
      <c r="N38" s="33" t="s">
        <v>124</v>
      </c>
      <c r="O38" s="33"/>
      <c r="P38" s="74"/>
      <c r="Q38" s="74"/>
      <c r="R38" s="74"/>
      <c r="S38" s="74"/>
      <c r="T38" s="40" t="s">
        <v>40</v>
      </c>
    </row>
    <row r="39" spans="1:20" ht="38.25" x14ac:dyDescent="0.25">
      <c r="A39" s="33">
        <v>26</v>
      </c>
      <c r="B39" s="35" t="s">
        <v>120</v>
      </c>
      <c r="C39" s="33" t="s">
        <v>152</v>
      </c>
      <c r="D39" s="34" t="s">
        <v>153</v>
      </c>
      <c r="E39" s="35" t="s">
        <v>159</v>
      </c>
      <c r="F39" s="36">
        <v>38371</v>
      </c>
      <c r="G39" s="37">
        <v>39028</v>
      </c>
      <c r="H39" s="38">
        <v>1</v>
      </c>
      <c r="I39" s="38">
        <v>9096</v>
      </c>
      <c r="J39" s="38">
        <v>7</v>
      </c>
      <c r="K39" s="38"/>
      <c r="L39" s="39"/>
      <c r="M39" s="74"/>
      <c r="N39" s="33" t="s">
        <v>124</v>
      </c>
      <c r="O39" s="33"/>
      <c r="P39" s="74"/>
      <c r="Q39" s="74"/>
      <c r="R39" s="74"/>
      <c r="S39" s="74"/>
      <c r="T39" s="40" t="s">
        <v>40</v>
      </c>
    </row>
    <row r="40" spans="1:20" ht="38.25" x14ac:dyDescent="0.25">
      <c r="A40" s="33">
        <v>27</v>
      </c>
      <c r="B40" s="35" t="s">
        <v>120</v>
      </c>
      <c r="C40" s="33" t="s">
        <v>152</v>
      </c>
      <c r="D40" s="34" t="s">
        <v>153</v>
      </c>
      <c r="E40" s="56" t="s">
        <v>160</v>
      </c>
      <c r="F40" s="36">
        <v>38736</v>
      </c>
      <c r="G40" s="37">
        <v>39048</v>
      </c>
      <c r="H40" s="38">
        <v>1</v>
      </c>
      <c r="I40" s="38">
        <v>9096</v>
      </c>
      <c r="J40" s="38">
        <v>8</v>
      </c>
      <c r="K40" s="38"/>
      <c r="L40" s="39"/>
      <c r="M40" s="74"/>
      <c r="N40" s="33" t="s">
        <v>124</v>
      </c>
      <c r="O40" s="33"/>
      <c r="P40" s="74"/>
      <c r="Q40" s="74"/>
      <c r="R40" s="74"/>
      <c r="S40" s="74"/>
      <c r="T40" s="40" t="s">
        <v>40</v>
      </c>
    </row>
    <row r="41" spans="1:20" ht="38.25" x14ac:dyDescent="0.25">
      <c r="A41" s="33">
        <v>28</v>
      </c>
      <c r="B41" s="35" t="s">
        <v>120</v>
      </c>
      <c r="C41" s="33" t="s">
        <v>152</v>
      </c>
      <c r="D41" s="34" t="s">
        <v>153</v>
      </c>
      <c r="E41" s="35" t="s">
        <v>161</v>
      </c>
      <c r="F41" s="36">
        <v>38886</v>
      </c>
      <c r="G41" s="37">
        <v>39071</v>
      </c>
      <c r="H41" s="38">
        <v>1</v>
      </c>
      <c r="I41" s="38">
        <v>9096</v>
      </c>
      <c r="J41" s="38">
        <v>9</v>
      </c>
      <c r="K41" s="38"/>
      <c r="L41" s="39"/>
      <c r="M41" s="74"/>
      <c r="N41" s="33" t="s">
        <v>124</v>
      </c>
      <c r="O41" s="33"/>
      <c r="P41" s="74"/>
      <c r="Q41" s="74"/>
      <c r="R41" s="74"/>
      <c r="S41" s="74"/>
      <c r="T41" s="40" t="s">
        <v>40</v>
      </c>
    </row>
    <row r="42" spans="1:20" ht="76.5" x14ac:dyDescent="0.25">
      <c r="A42" s="33">
        <v>29</v>
      </c>
      <c r="B42" s="35" t="s">
        <v>120</v>
      </c>
      <c r="C42" s="33" t="s">
        <v>131</v>
      </c>
      <c r="D42" s="34" t="s">
        <v>162</v>
      </c>
      <c r="E42" s="35" t="s">
        <v>163</v>
      </c>
      <c r="F42" s="36">
        <v>38735</v>
      </c>
      <c r="G42" s="37">
        <v>39058</v>
      </c>
      <c r="H42" s="38">
        <v>1</v>
      </c>
      <c r="I42" s="38">
        <v>9096</v>
      </c>
      <c r="J42" s="38">
        <v>10</v>
      </c>
      <c r="K42" s="38"/>
      <c r="L42" s="39"/>
      <c r="M42" s="74"/>
      <c r="N42" s="33" t="s">
        <v>124</v>
      </c>
      <c r="O42" s="33"/>
      <c r="P42" s="74"/>
      <c r="Q42" s="74"/>
      <c r="R42" s="74"/>
      <c r="S42" s="74"/>
      <c r="T42" s="40" t="s">
        <v>40</v>
      </c>
    </row>
    <row r="43" spans="1:20" ht="25.5" x14ac:dyDescent="0.25">
      <c r="A43" s="33">
        <v>30</v>
      </c>
      <c r="B43" s="35" t="s">
        <v>120</v>
      </c>
      <c r="C43" s="33" t="s">
        <v>131</v>
      </c>
      <c r="D43" s="34" t="s">
        <v>37</v>
      </c>
      <c r="E43" s="35" t="s">
        <v>164</v>
      </c>
      <c r="F43" s="36">
        <v>38238</v>
      </c>
      <c r="G43" s="37">
        <v>38842</v>
      </c>
      <c r="H43" s="38">
        <v>1</v>
      </c>
      <c r="I43" s="38">
        <v>9096</v>
      </c>
      <c r="J43" s="38">
        <v>11</v>
      </c>
      <c r="K43" s="38"/>
      <c r="L43" s="39"/>
      <c r="M43" s="74"/>
      <c r="N43" s="33" t="s">
        <v>124</v>
      </c>
      <c r="O43" s="33"/>
      <c r="P43" s="74"/>
      <c r="Q43" s="74"/>
      <c r="R43" s="74"/>
      <c r="S43" s="74"/>
      <c r="T43" s="40" t="s">
        <v>40</v>
      </c>
    </row>
    <row r="44" spans="1:20" ht="38.25" x14ac:dyDescent="0.25">
      <c r="A44" s="33">
        <v>31</v>
      </c>
      <c r="B44" s="35" t="s">
        <v>120</v>
      </c>
      <c r="C44" s="33" t="s">
        <v>152</v>
      </c>
      <c r="D44" s="34" t="s">
        <v>153</v>
      </c>
      <c r="E44" s="35" t="s">
        <v>165</v>
      </c>
      <c r="F44" s="36">
        <v>38358</v>
      </c>
      <c r="G44" s="37">
        <v>39078</v>
      </c>
      <c r="H44" s="38">
        <v>1</v>
      </c>
      <c r="I44" s="38">
        <v>9096</v>
      </c>
      <c r="J44" s="38">
        <v>12</v>
      </c>
      <c r="K44" s="38"/>
      <c r="L44" s="39"/>
      <c r="M44" s="74"/>
      <c r="N44" s="33" t="s">
        <v>124</v>
      </c>
      <c r="O44" s="33"/>
      <c r="P44" s="74"/>
      <c r="Q44" s="74"/>
      <c r="R44" s="74"/>
      <c r="S44" s="74"/>
      <c r="T44" s="40" t="s">
        <v>40</v>
      </c>
    </row>
    <row r="45" spans="1:20" ht="25.5" x14ac:dyDescent="0.25">
      <c r="A45" s="33">
        <v>32</v>
      </c>
      <c r="B45" s="35" t="s">
        <v>120</v>
      </c>
      <c r="C45" s="33" t="s">
        <v>131</v>
      </c>
      <c r="D45" s="34" t="s">
        <v>37</v>
      </c>
      <c r="E45" s="35" t="s">
        <v>166</v>
      </c>
      <c r="F45" s="36">
        <v>38560</v>
      </c>
      <c r="G45" s="37">
        <v>38747</v>
      </c>
      <c r="H45" s="38">
        <v>1</v>
      </c>
      <c r="I45" s="38">
        <v>9096</v>
      </c>
      <c r="J45" s="38">
        <v>13</v>
      </c>
      <c r="K45" s="38"/>
      <c r="L45" s="39"/>
      <c r="M45" s="74"/>
      <c r="N45" s="33" t="s">
        <v>124</v>
      </c>
      <c r="O45" s="33"/>
      <c r="P45" s="74"/>
      <c r="Q45" s="74"/>
      <c r="R45" s="74"/>
      <c r="S45" s="74"/>
      <c r="T45" s="40" t="s">
        <v>40</v>
      </c>
    </row>
    <row r="46" spans="1:20" ht="25.5" x14ac:dyDescent="0.25">
      <c r="A46" s="33">
        <v>33</v>
      </c>
      <c r="B46" s="35" t="s">
        <v>120</v>
      </c>
      <c r="C46" s="33" t="s">
        <v>131</v>
      </c>
      <c r="D46" s="34" t="s">
        <v>37</v>
      </c>
      <c r="E46" s="35" t="s">
        <v>167</v>
      </c>
      <c r="F46" s="36">
        <v>38741</v>
      </c>
      <c r="G46" s="37">
        <v>39028</v>
      </c>
      <c r="H46" s="38">
        <v>1</v>
      </c>
      <c r="I46" s="38">
        <v>9096</v>
      </c>
      <c r="J46" s="38">
        <v>15</v>
      </c>
      <c r="K46" s="38"/>
      <c r="L46" s="39"/>
      <c r="M46" s="74"/>
      <c r="N46" s="33" t="s">
        <v>124</v>
      </c>
      <c r="O46" s="33"/>
      <c r="P46" s="74"/>
      <c r="Q46" s="74"/>
      <c r="R46" s="74"/>
      <c r="S46" s="74"/>
      <c r="T46" s="40" t="s">
        <v>40</v>
      </c>
    </row>
    <row r="47" spans="1:20" ht="25.5" x14ac:dyDescent="0.25">
      <c r="A47" s="33">
        <v>34</v>
      </c>
      <c r="B47" s="35" t="s">
        <v>120</v>
      </c>
      <c r="C47" s="33" t="s">
        <v>131</v>
      </c>
      <c r="D47" s="34" t="s">
        <v>52</v>
      </c>
      <c r="E47" s="35" t="s">
        <v>168</v>
      </c>
      <c r="F47" s="36">
        <v>38727</v>
      </c>
      <c r="G47" s="37">
        <v>39067</v>
      </c>
      <c r="H47" s="38">
        <v>1</v>
      </c>
      <c r="I47" s="38">
        <v>9096</v>
      </c>
      <c r="J47" s="38">
        <v>17</v>
      </c>
      <c r="K47" s="38"/>
      <c r="L47" s="39"/>
      <c r="M47" s="74"/>
      <c r="N47" s="33" t="s">
        <v>124</v>
      </c>
      <c r="O47" s="33"/>
      <c r="P47" s="74"/>
      <c r="Q47" s="74"/>
      <c r="R47" s="74"/>
      <c r="S47" s="74"/>
      <c r="T47" s="40" t="s">
        <v>40</v>
      </c>
    </row>
    <row r="48" spans="1:20" ht="25.5" x14ac:dyDescent="0.25">
      <c r="A48" s="33">
        <v>35</v>
      </c>
      <c r="B48" s="35" t="s">
        <v>120</v>
      </c>
      <c r="C48" s="33" t="s">
        <v>131</v>
      </c>
      <c r="D48" s="34" t="s">
        <v>37</v>
      </c>
      <c r="E48" s="35" t="s">
        <v>169</v>
      </c>
      <c r="F48" s="36">
        <v>38719</v>
      </c>
      <c r="G48" s="37">
        <v>39056</v>
      </c>
      <c r="H48" s="38">
        <v>1</v>
      </c>
      <c r="I48" s="38">
        <v>9096</v>
      </c>
      <c r="J48" s="38">
        <v>18</v>
      </c>
      <c r="K48" s="38"/>
      <c r="L48" s="39"/>
      <c r="M48" s="74"/>
      <c r="N48" s="33" t="s">
        <v>124</v>
      </c>
      <c r="O48" s="33"/>
      <c r="P48" s="74"/>
      <c r="Q48" s="74"/>
      <c r="R48" s="74"/>
      <c r="S48" s="74"/>
      <c r="T48" s="40" t="s">
        <v>40</v>
      </c>
    </row>
    <row r="49" spans="1:20" ht="25.5" x14ac:dyDescent="0.25">
      <c r="A49" s="33">
        <v>36</v>
      </c>
      <c r="B49" s="35" t="s">
        <v>120</v>
      </c>
      <c r="C49" s="33" t="s">
        <v>131</v>
      </c>
      <c r="D49" s="34" t="s">
        <v>37</v>
      </c>
      <c r="E49" s="35" t="s">
        <v>170</v>
      </c>
      <c r="F49" s="36">
        <v>38971</v>
      </c>
      <c r="G49" s="37">
        <v>38980</v>
      </c>
      <c r="H49" s="38">
        <v>1</v>
      </c>
      <c r="I49" s="38">
        <v>9096</v>
      </c>
      <c r="J49" s="38">
        <v>19</v>
      </c>
      <c r="K49" s="38"/>
      <c r="L49" s="39"/>
      <c r="M49" s="74"/>
      <c r="N49" s="33" t="s">
        <v>124</v>
      </c>
      <c r="O49" s="33"/>
      <c r="P49" s="74"/>
      <c r="Q49" s="74"/>
      <c r="R49" s="74"/>
      <c r="S49" s="74"/>
      <c r="T49" s="40" t="s">
        <v>40</v>
      </c>
    </row>
    <row r="50" spans="1:20" ht="25.5" x14ac:dyDescent="0.25">
      <c r="A50" s="33">
        <v>37</v>
      </c>
      <c r="B50" s="35" t="s">
        <v>120</v>
      </c>
      <c r="C50" s="33" t="s">
        <v>131</v>
      </c>
      <c r="D50" s="34" t="s">
        <v>37</v>
      </c>
      <c r="E50" s="35" t="s">
        <v>171</v>
      </c>
      <c r="F50" s="36">
        <v>38916</v>
      </c>
      <c r="G50" s="37">
        <v>39035</v>
      </c>
      <c r="H50" s="38">
        <v>1</v>
      </c>
      <c r="I50" s="38">
        <v>9096</v>
      </c>
      <c r="J50" s="38">
        <v>20</v>
      </c>
      <c r="K50" s="38"/>
      <c r="L50" s="39"/>
      <c r="M50" s="74"/>
      <c r="N50" s="33" t="s">
        <v>124</v>
      </c>
      <c r="O50" s="33"/>
      <c r="P50" s="74"/>
      <c r="Q50" s="74"/>
      <c r="R50" s="74"/>
      <c r="S50" s="74"/>
      <c r="T50" s="40" t="s">
        <v>40</v>
      </c>
    </row>
    <row r="51" spans="1:20" ht="38.25" x14ac:dyDescent="0.25">
      <c r="A51" s="33">
        <v>38</v>
      </c>
      <c r="B51" s="35" t="s">
        <v>120</v>
      </c>
      <c r="C51" s="33" t="s">
        <v>131</v>
      </c>
      <c r="D51" s="34" t="s">
        <v>37</v>
      </c>
      <c r="E51" s="35" t="s">
        <v>172</v>
      </c>
      <c r="F51" s="36">
        <v>38730</v>
      </c>
      <c r="G51" s="37">
        <v>38744</v>
      </c>
      <c r="H51" s="38">
        <v>2</v>
      </c>
      <c r="I51" s="38">
        <v>9097</v>
      </c>
      <c r="J51" s="38">
        <v>1</v>
      </c>
      <c r="K51" s="38"/>
      <c r="L51" s="39"/>
      <c r="M51" s="74"/>
      <c r="N51" s="33" t="s">
        <v>124</v>
      </c>
      <c r="O51" s="33"/>
      <c r="P51" s="74"/>
      <c r="Q51" s="74"/>
      <c r="R51" s="74"/>
      <c r="S51" s="74"/>
      <c r="T51" s="40" t="s">
        <v>40</v>
      </c>
    </row>
    <row r="52" spans="1:20" ht="25.5" x14ac:dyDescent="0.25">
      <c r="A52" s="33">
        <v>39</v>
      </c>
      <c r="B52" s="35" t="s">
        <v>120</v>
      </c>
      <c r="C52" s="33" t="s">
        <v>131</v>
      </c>
      <c r="D52" s="34" t="s">
        <v>37</v>
      </c>
      <c r="E52" s="35" t="s">
        <v>173</v>
      </c>
      <c r="F52" s="36">
        <v>38740</v>
      </c>
      <c r="G52" s="37">
        <v>38771</v>
      </c>
      <c r="H52" s="38">
        <v>2</v>
      </c>
      <c r="I52" s="38">
        <v>9097</v>
      </c>
      <c r="J52" s="38">
        <v>2</v>
      </c>
      <c r="K52" s="38"/>
      <c r="L52" s="39"/>
      <c r="M52" s="74"/>
      <c r="N52" s="33" t="s">
        <v>124</v>
      </c>
      <c r="O52" s="33"/>
      <c r="P52" s="74"/>
      <c r="Q52" s="74"/>
      <c r="R52" s="74"/>
      <c r="S52" s="74"/>
      <c r="T52" s="40" t="s">
        <v>40</v>
      </c>
    </row>
    <row r="53" spans="1:20" ht="25.5" x14ac:dyDescent="0.25">
      <c r="A53" s="33">
        <v>40</v>
      </c>
      <c r="B53" s="35" t="s">
        <v>120</v>
      </c>
      <c r="C53" s="33" t="s">
        <v>131</v>
      </c>
      <c r="D53" s="34" t="s">
        <v>37</v>
      </c>
      <c r="E53" s="35" t="s">
        <v>174</v>
      </c>
      <c r="F53" s="36">
        <v>39025</v>
      </c>
      <c r="G53" s="37">
        <v>39079</v>
      </c>
      <c r="H53" s="38">
        <v>2</v>
      </c>
      <c r="I53" s="38">
        <v>9097</v>
      </c>
      <c r="J53" s="38">
        <v>3</v>
      </c>
      <c r="K53" s="38"/>
      <c r="L53" s="39"/>
      <c r="M53" s="74"/>
      <c r="N53" s="33" t="s">
        <v>124</v>
      </c>
      <c r="O53" s="33"/>
      <c r="P53" s="74"/>
      <c r="Q53" s="74"/>
      <c r="R53" s="74"/>
      <c r="S53" s="74"/>
      <c r="T53" s="40" t="s">
        <v>40</v>
      </c>
    </row>
    <row r="54" spans="1:20" ht="38.25" x14ac:dyDescent="0.25">
      <c r="A54" s="33">
        <v>41</v>
      </c>
      <c r="B54" s="35" t="s">
        <v>120</v>
      </c>
      <c r="C54" s="33" t="s">
        <v>152</v>
      </c>
      <c r="D54" s="34" t="s">
        <v>153</v>
      </c>
      <c r="E54" s="35" t="s">
        <v>175</v>
      </c>
      <c r="F54" s="36">
        <v>38723</v>
      </c>
      <c r="G54" s="37">
        <v>38825</v>
      </c>
      <c r="H54" s="38">
        <v>2</v>
      </c>
      <c r="I54" s="38">
        <v>9097</v>
      </c>
      <c r="J54" s="38">
        <v>4</v>
      </c>
      <c r="K54" s="38"/>
      <c r="L54" s="39"/>
      <c r="M54" s="74"/>
      <c r="N54" s="33" t="s">
        <v>124</v>
      </c>
      <c r="O54" s="33"/>
      <c r="P54" s="74"/>
      <c r="Q54" s="74"/>
      <c r="R54" s="74"/>
      <c r="S54" s="74"/>
      <c r="T54" s="40" t="s">
        <v>40</v>
      </c>
    </row>
    <row r="55" spans="1:20" ht="38.25" x14ac:dyDescent="0.25">
      <c r="A55" s="33">
        <v>42</v>
      </c>
      <c r="B55" s="35" t="s">
        <v>120</v>
      </c>
      <c r="C55" s="33" t="s">
        <v>152</v>
      </c>
      <c r="D55" s="34" t="s">
        <v>153</v>
      </c>
      <c r="E55" s="35" t="s">
        <v>176</v>
      </c>
      <c r="F55" s="36">
        <v>38897</v>
      </c>
      <c r="G55" s="37">
        <v>39073</v>
      </c>
      <c r="H55" s="38">
        <v>2</v>
      </c>
      <c r="I55" s="38">
        <v>9097</v>
      </c>
      <c r="J55" s="38">
        <v>6</v>
      </c>
      <c r="K55" s="38"/>
      <c r="L55" s="39"/>
      <c r="M55" s="74"/>
      <c r="N55" s="33" t="s">
        <v>124</v>
      </c>
      <c r="O55" s="33"/>
      <c r="P55" s="74"/>
      <c r="Q55" s="74"/>
      <c r="R55" s="74"/>
      <c r="S55" s="74"/>
      <c r="T55" s="40" t="s">
        <v>40</v>
      </c>
    </row>
    <row r="56" spans="1:20" ht="25.5" x14ac:dyDescent="0.25">
      <c r="A56" s="33">
        <v>43</v>
      </c>
      <c r="B56" s="35" t="s">
        <v>120</v>
      </c>
      <c r="C56" s="33" t="s">
        <v>131</v>
      </c>
      <c r="D56" s="34" t="s">
        <v>37</v>
      </c>
      <c r="E56" s="35" t="s">
        <v>177</v>
      </c>
      <c r="F56" s="36">
        <v>38426</v>
      </c>
      <c r="G56" s="37">
        <v>39068</v>
      </c>
      <c r="H56" s="38">
        <v>2</v>
      </c>
      <c r="I56" s="38">
        <v>9097</v>
      </c>
      <c r="J56" s="38">
        <v>7</v>
      </c>
      <c r="K56" s="38"/>
      <c r="L56" s="39"/>
      <c r="M56" s="74"/>
      <c r="N56" s="33" t="s">
        <v>124</v>
      </c>
      <c r="O56" s="33"/>
      <c r="P56" s="74"/>
      <c r="Q56" s="74"/>
      <c r="R56" s="74"/>
      <c r="S56" s="74"/>
      <c r="T56" s="40" t="s">
        <v>40</v>
      </c>
    </row>
    <row r="57" spans="1:20" ht="38.25" x14ac:dyDescent="0.25">
      <c r="A57" s="33">
        <v>44</v>
      </c>
      <c r="B57" s="35" t="s">
        <v>120</v>
      </c>
      <c r="C57" s="33" t="s">
        <v>152</v>
      </c>
      <c r="D57" s="34" t="s">
        <v>153</v>
      </c>
      <c r="E57" s="35" t="s">
        <v>178</v>
      </c>
      <c r="F57" s="36">
        <v>37995</v>
      </c>
      <c r="G57" s="37">
        <v>39037</v>
      </c>
      <c r="H57" s="38">
        <v>2</v>
      </c>
      <c r="I57" s="38">
        <v>9097</v>
      </c>
      <c r="J57" s="38">
        <v>8</v>
      </c>
      <c r="K57" s="38"/>
      <c r="L57" s="39"/>
      <c r="M57" s="74"/>
      <c r="N57" s="33" t="s">
        <v>124</v>
      </c>
      <c r="O57" s="33"/>
      <c r="P57" s="74"/>
      <c r="Q57" s="74"/>
      <c r="R57" s="74"/>
      <c r="S57" s="74"/>
      <c r="T57" s="40" t="s">
        <v>40</v>
      </c>
    </row>
    <row r="58" spans="1:20" ht="25.5" x14ac:dyDescent="0.25">
      <c r="A58" s="33">
        <v>45</v>
      </c>
      <c r="B58" s="35" t="s">
        <v>120</v>
      </c>
      <c r="C58" s="33" t="s">
        <v>152</v>
      </c>
      <c r="D58" s="34" t="s">
        <v>52</v>
      </c>
      <c r="E58" s="35" t="s">
        <v>179</v>
      </c>
      <c r="F58" s="36">
        <v>38807</v>
      </c>
      <c r="G58" s="37">
        <v>39077</v>
      </c>
      <c r="H58" s="38">
        <v>2</v>
      </c>
      <c r="I58" s="38">
        <v>9097</v>
      </c>
      <c r="J58" s="38">
        <v>9</v>
      </c>
      <c r="K58" s="38"/>
      <c r="L58" s="39" t="s">
        <v>46</v>
      </c>
      <c r="M58" s="74"/>
      <c r="N58" s="33" t="s">
        <v>124</v>
      </c>
      <c r="O58" s="33"/>
      <c r="P58" s="74"/>
      <c r="Q58" s="74"/>
      <c r="R58" s="74"/>
      <c r="S58" s="74"/>
      <c r="T58" s="40" t="s">
        <v>40</v>
      </c>
    </row>
    <row r="59" spans="1:20" ht="25.5" x14ac:dyDescent="0.25">
      <c r="A59" s="33">
        <v>46</v>
      </c>
      <c r="B59" s="35" t="s">
        <v>120</v>
      </c>
      <c r="C59" s="33" t="s">
        <v>152</v>
      </c>
      <c r="D59" s="34" t="s">
        <v>52</v>
      </c>
      <c r="E59" s="35" t="s">
        <v>179</v>
      </c>
      <c r="F59" s="36">
        <v>38807</v>
      </c>
      <c r="G59" s="37">
        <v>39077</v>
      </c>
      <c r="H59" s="38">
        <v>2</v>
      </c>
      <c r="I59" s="38">
        <v>9097</v>
      </c>
      <c r="J59" s="38">
        <v>10</v>
      </c>
      <c r="K59" s="38"/>
      <c r="L59" s="39" t="s">
        <v>47</v>
      </c>
      <c r="M59" s="74"/>
      <c r="N59" s="33" t="s">
        <v>124</v>
      </c>
      <c r="O59" s="33"/>
      <c r="P59" s="74"/>
      <c r="Q59" s="74"/>
      <c r="R59" s="74"/>
      <c r="S59" s="74"/>
      <c r="T59" s="40" t="s">
        <v>40</v>
      </c>
    </row>
    <row r="60" spans="1:20" ht="38.25" x14ac:dyDescent="0.25">
      <c r="A60" s="33">
        <v>47</v>
      </c>
      <c r="B60" s="35" t="s">
        <v>120</v>
      </c>
      <c r="C60" s="33" t="s">
        <v>131</v>
      </c>
      <c r="D60" s="34" t="s">
        <v>153</v>
      </c>
      <c r="E60" s="35" t="s">
        <v>180</v>
      </c>
      <c r="F60" s="36">
        <v>38734</v>
      </c>
      <c r="G60" s="37">
        <v>39056</v>
      </c>
      <c r="H60" s="38">
        <v>2</v>
      </c>
      <c r="I60" s="38">
        <v>9097</v>
      </c>
      <c r="J60" s="38">
        <v>11</v>
      </c>
      <c r="K60" s="38"/>
      <c r="L60" s="39"/>
      <c r="M60" s="74"/>
      <c r="N60" s="33" t="s">
        <v>124</v>
      </c>
      <c r="O60" s="33"/>
      <c r="P60" s="74"/>
      <c r="Q60" s="74"/>
      <c r="R60" s="74"/>
      <c r="S60" s="74"/>
      <c r="T60" s="40" t="s">
        <v>40</v>
      </c>
    </row>
    <row r="61" spans="1:20" ht="38.25" x14ac:dyDescent="0.25">
      <c r="A61" s="33">
        <v>48</v>
      </c>
      <c r="B61" s="35" t="s">
        <v>120</v>
      </c>
      <c r="C61" s="33" t="s">
        <v>152</v>
      </c>
      <c r="D61" s="34" t="s">
        <v>153</v>
      </c>
      <c r="E61" s="35" t="s">
        <v>181</v>
      </c>
      <c r="F61" s="36">
        <v>38376</v>
      </c>
      <c r="G61" s="37">
        <v>39036</v>
      </c>
      <c r="H61" s="38">
        <v>2</v>
      </c>
      <c r="I61" s="38">
        <v>9097</v>
      </c>
      <c r="J61" s="38">
        <v>12</v>
      </c>
      <c r="K61" s="38"/>
      <c r="L61" s="39"/>
      <c r="M61" s="74"/>
      <c r="N61" s="33" t="s">
        <v>124</v>
      </c>
      <c r="O61" s="33"/>
      <c r="P61" s="74"/>
      <c r="Q61" s="74"/>
      <c r="R61" s="74"/>
      <c r="S61" s="74"/>
      <c r="T61" s="40" t="s">
        <v>40</v>
      </c>
    </row>
    <row r="62" spans="1:20" ht="25.5" x14ac:dyDescent="0.25">
      <c r="A62" s="33">
        <v>49</v>
      </c>
      <c r="B62" s="35" t="s">
        <v>120</v>
      </c>
      <c r="C62" s="33" t="s">
        <v>131</v>
      </c>
      <c r="D62" s="34" t="s">
        <v>37</v>
      </c>
      <c r="E62" s="35" t="s">
        <v>182</v>
      </c>
      <c r="F62" s="36">
        <v>38737</v>
      </c>
      <c r="G62" s="37">
        <v>38834</v>
      </c>
      <c r="H62" s="38">
        <v>2</v>
      </c>
      <c r="I62" s="38">
        <v>9097</v>
      </c>
      <c r="J62" s="38">
        <v>13</v>
      </c>
      <c r="K62" s="38"/>
      <c r="L62" s="39"/>
      <c r="M62" s="74"/>
      <c r="N62" s="33" t="s">
        <v>124</v>
      </c>
      <c r="O62" s="33"/>
      <c r="P62" s="74"/>
      <c r="Q62" s="74"/>
      <c r="R62" s="74"/>
      <c r="S62" s="74"/>
      <c r="T62" s="40" t="s">
        <v>40</v>
      </c>
    </row>
    <row r="63" spans="1:20" ht="38.25" x14ac:dyDescent="0.25">
      <c r="A63" s="33">
        <v>50</v>
      </c>
      <c r="B63" s="35" t="s">
        <v>120</v>
      </c>
      <c r="C63" s="33" t="s">
        <v>152</v>
      </c>
      <c r="D63" s="34" t="s">
        <v>153</v>
      </c>
      <c r="E63" s="35" t="s">
        <v>183</v>
      </c>
      <c r="F63" s="36">
        <v>38722</v>
      </c>
      <c r="G63" s="37">
        <v>39073</v>
      </c>
      <c r="H63" s="38">
        <v>2</v>
      </c>
      <c r="I63" s="38">
        <v>9097</v>
      </c>
      <c r="J63" s="38">
        <v>14</v>
      </c>
      <c r="K63" s="38"/>
      <c r="L63" s="39"/>
      <c r="M63" s="74"/>
      <c r="N63" s="33" t="s">
        <v>124</v>
      </c>
      <c r="O63" s="33"/>
      <c r="P63" s="74"/>
      <c r="Q63" s="74"/>
      <c r="R63" s="74"/>
      <c r="S63" s="74"/>
      <c r="T63" s="40" t="s">
        <v>40</v>
      </c>
    </row>
    <row r="64" spans="1:20" ht="25.5" x14ac:dyDescent="0.25">
      <c r="A64" s="33">
        <v>51</v>
      </c>
      <c r="B64" s="35" t="s">
        <v>120</v>
      </c>
      <c r="C64" s="33" t="s">
        <v>131</v>
      </c>
      <c r="D64" s="34" t="s">
        <v>58</v>
      </c>
      <c r="E64" s="35" t="s">
        <v>184</v>
      </c>
      <c r="F64" s="36">
        <v>38743</v>
      </c>
      <c r="G64" s="37">
        <v>39062</v>
      </c>
      <c r="H64" s="38">
        <v>2</v>
      </c>
      <c r="I64" s="38">
        <v>9097</v>
      </c>
      <c r="J64" s="38">
        <v>15</v>
      </c>
      <c r="K64" s="38"/>
      <c r="L64" s="39"/>
      <c r="M64" s="74"/>
      <c r="N64" s="33" t="s">
        <v>124</v>
      </c>
      <c r="O64" s="33"/>
      <c r="P64" s="74"/>
      <c r="Q64" s="74"/>
      <c r="R64" s="74"/>
      <c r="S64" s="74"/>
      <c r="T64" s="40" t="s">
        <v>40</v>
      </c>
    </row>
    <row r="65" spans="1:20" ht="25.5" x14ac:dyDescent="0.25">
      <c r="A65" s="33">
        <v>52</v>
      </c>
      <c r="B65" s="35" t="s">
        <v>120</v>
      </c>
      <c r="C65" s="33" t="s">
        <v>131</v>
      </c>
      <c r="D65" s="34" t="s">
        <v>52</v>
      </c>
      <c r="E65" s="35" t="s">
        <v>185</v>
      </c>
      <c r="F65" s="36">
        <v>38737</v>
      </c>
      <c r="G65" s="37">
        <v>39073</v>
      </c>
      <c r="H65" s="38">
        <v>2</v>
      </c>
      <c r="I65" s="38">
        <v>9097</v>
      </c>
      <c r="J65" s="38">
        <v>16</v>
      </c>
      <c r="K65" s="38"/>
      <c r="L65" s="39"/>
      <c r="M65" s="74"/>
      <c r="N65" s="33" t="s">
        <v>124</v>
      </c>
      <c r="O65" s="33"/>
      <c r="P65" s="74"/>
      <c r="Q65" s="74"/>
      <c r="R65" s="74"/>
      <c r="S65" s="74"/>
      <c r="T65" s="40" t="s">
        <v>40</v>
      </c>
    </row>
    <row r="66" spans="1:20" ht="38.25" x14ac:dyDescent="0.25">
      <c r="A66" s="33">
        <v>53</v>
      </c>
      <c r="B66" s="35" t="s">
        <v>120</v>
      </c>
      <c r="C66" s="33" t="s">
        <v>152</v>
      </c>
      <c r="D66" s="34" t="s">
        <v>153</v>
      </c>
      <c r="E66" s="35" t="s">
        <v>186</v>
      </c>
      <c r="F66" s="36">
        <v>38721</v>
      </c>
      <c r="G66" s="37">
        <v>39080</v>
      </c>
      <c r="H66" s="38">
        <v>2</v>
      </c>
      <c r="I66" s="38">
        <v>9097</v>
      </c>
      <c r="J66" s="38">
        <v>17</v>
      </c>
      <c r="K66" s="38"/>
      <c r="L66" s="39"/>
      <c r="M66" s="74"/>
      <c r="N66" s="33" t="s">
        <v>124</v>
      </c>
      <c r="O66" s="33"/>
      <c r="P66" s="74"/>
      <c r="Q66" s="74"/>
      <c r="R66" s="74"/>
      <c r="S66" s="74"/>
      <c r="T66" s="40" t="s">
        <v>40</v>
      </c>
    </row>
    <row r="67" spans="1:20" ht="25.5" x14ac:dyDescent="0.25">
      <c r="A67" s="33">
        <v>54</v>
      </c>
      <c r="B67" s="35" t="s">
        <v>120</v>
      </c>
      <c r="C67" s="33" t="s">
        <v>131</v>
      </c>
      <c r="D67" s="34" t="s">
        <v>37</v>
      </c>
      <c r="E67" s="35" t="s">
        <v>187</v>
      </c>
      <c r="F67" s="36">
        <v>38726</v>
      </c>
      <c r="G67" s="37">
        <v>38791</v>
      </c>
      <c r="H67" s="38">
        <v>2</v>
      </c>
      <c r="I67" s="38">
        <v>9097</v>
      </c>
      <c r="J67" s="38">
        <v>19</v>
      </c>
      <c r="K67" s="38"/>
      <c r="L67" s="39" t="s">
        <v>47</v>
      </c>
      <c r="M67" s="74"/>
      <c r="N67" s="33" t="s">
        <v>124</v>
      </c>
      <c r="O67" s="33"/>
      <c r="P67" s="74"/>
      <c r="Q67" s="74"/>
      <c r="R67" s="74"/>
      <c r="S67" s="74"/>
      <c r="T67" s="40" t="s">
        <v>40</v>
      </c>
    </row>
    <row r="68" spans="1:20" ht="25.5" x14ac:dyDescent="0.25">
      <c r="A68" s="33">
        <v>55</v>
      </c>
      <c r="B68" s="35" t="s">
        <v>120</v>
      </c>
      <c r="C68" s="33" t="s">
        <v>131</v>
      </c>
      <c r="D68" s="34" t="s">
        <v>37</v>
      </c>
      <c r="E68" s="35" t="s">
        <v>188</v>
      </c>
      <c r="F68" s="36">
        <v>38730</v>
      </c>
      <c r="G68" s="37">
        <v>39066</v>
      </c>
      <c r="H68" s="38">
        <v>2</v>
      </c>
      <c r="I68" s="38">
        <v>9097</v>
      </c>
      <c r="J68" s="38">
        <v>20</v>
      </c>
      <c r="K68" s="38"/>
      <c r="L68" s="39"/>
      <c r="M68" s="74"/>
      <c r="N68" s="33" t="s">
        <v>124</v>
      </c>
      <c r="O68" s="33"/>
      <c r="P68" s="74"/>
      <c r="Q68" s="74"/>
      <c r="R68" s="74"/>
      <c r="S68" s="74"/>
      <c r="T68" s="40" t="s">
        <v>40</v>
      </c>
    </row>
    <row r="69" spans="1:20" ht="25.5" x14ac:dyDescent="0.25">
      <c r="A69" s="33">
        <v>56</v>
      </c>
      <c r="B69" s="35" t="s">
        <v>120</v>
      </c>
      <c r="C69" s="33" t="s">
        <v>131</v>
      </c>
      <c r="D69" s="34" t="s">
        <v>37</v>
      </c>
      <c r="E69" s="35" t="s">
        <v>189</v>
      </c>
      <c r="F69" s="36">
        <v>38910</v>
      </c>
      <c r="G69" s="37">
        <v>38972</v>
      </c>
      <c r="H69" s="38">
        <v>3</v>
      </c>
      <c r="I69" s="38">
        <v>9098</v>
      </c>
      <c r="J69" s="38">
        <v>1</v>
      </c>
      <c r="K69" s="38"/>
      <c r="L69" s="39"/>
      <c r="M69" s="74"/>
      <c r="N69" s="33" t="s">
        <v>124</v>
      </c>
      <c r="O69" s="33"/>
      <c r="P69" s="74"/>
      <c r="Q69" s="74"/>
      <c r="R69" s="74"/>
      <c r="S69" s="74"/>
      <c r="T69" s="40" t="s">
        <v>40</v>
      </c>
    </row>
    <row r="70" spans="1:20" ht="25.5" x14ac:dyDescent="0.25">
      <c r="A70" s="33">
        <v>57</v>
      </c>
      <c r="B70" s="35" t="s">
        <v>120</v>
      </c>
      <c r="C70" s="33" t="s">
        <v>131</v>
      </c>
      <c r="D70" s="34" t="s">
        <v>37</v>
      </c>
      <c r="E70" s="35" t="s">
        <v>190</v>
      </c>
      <c r="F70" s="36">
        <v>38853</v>
      </c>
      <c r="G70" s="37">
        <v>38999</v>
      </c>
      <c r="H70" s="38">
        <v>3</v>
      </c>
      <c r="I70" s="38">
        <v>9098</v>
      </c>
      <c r="J70" s="38">
        <v>16</v>
      </c>
      <c r="K70" s="38"/>
      <c r="L70" s="58"/>
      <c r="M70" s="74"/>
      <c r="N70" s="33" t="s">
        <v>124</v>
      </c>
      <c r="O70" s="33"/>
      <c r="P70" s="74"/>
      <c r="Q70" s="74"/>
      <c r="R70" s="74"/>
      <c r="S70" s="74"/>
      <c r="T70" s="40" t="s">
        <v>40</v>
      </c>
    </row>
    <row r="71" spans="1:20" ht="38.25" x14ac:dyDescent="0.25">
      <c r="A71" s="33">
        <v>58</v>
      </c>
      <c r="B71" s="35" t="s">
        <v>120</v>
      </c>
      <c r="C71" s="33" t="s">
        <v>152</v>
      </c>
      <c r="D71" s="34" t="s">
        <v>153</v>
      </c>
      <c r="E71" s="35" t="s">
        <v>191</v>
      </c>
      <c r="F71" s="36">
        <v>38914</v>
      </c>
      <c r="G71" s="37">
        <v>38989</v>
      </c>
      <c r="H71" s="38">
        <v>3</v>
      </c>
      <c r="I71" s="38">
        <v>9098</v>
      </c>
      <c r="J71" s="38">
        <v>18</v>
      </c>
      <c r="K71" s="38"/>
      <c r="L71" s="58"/>
      <c r="M71" s="74"/>
      <c r="N71" s="33" t="s">
        <v>124</v>
      </c>
      <c r="O71" s="33"/>
      <c r="P71" s="74"/>
      <c r="Q71" s="74"/>
      <c r="R71" s="74"/>
      <c r="S71" s="74"/>
      <c r="T71" s="40" t="s">
        <v>40</v>
      </c>
    </row>
    <row r="72" spans="1:20" ht="25.5" x14ac:dyDescent="0.25">
      <c r="A72" s="33">
        <v>59</v>
      </c>
      <c r="B72" s="35" t="s">
        <v>120</v>
      </c>
      <c r="C72" s="33" t="s">
        <v>131</v>
      </c>
      <c r="D72" s="34" t="s">
        <v>37</v>
      </c>
      <c r="E72" s="35" t="s">
        <v>192</v>
      </c>
      <c r="F72" s="36">
        <v>38581</v>
      </c>
      <c r="G72" s="37">
        <v>39043</v>
      </c>
      <c r="H72" s="38">
        <v>4</v>
      </c>
      <c r="I72" s="38">
        <v>9099</v>
      </c>
      <c r="J72" s="38">
        <v>2</v>
      </c>
      <c r="K72" s="38"/>
      <c r="L72" s="58"/>
      <c r="M72" s="74"/>
      <c r="N72" s="33" t="s">
        <v>124</v>
      </c>
      <c r="O72" s="33"/>
      <c r="P72" s="74"/>
      <c r="Q72" s="74"/>
      <c r="R72" s="74"/>
      <c r="S72" s="74"/>
      <c r="T72" s="40" t="s">
        <v>40</v>
      </c>
    </row>
    <row r="73" spans="1:20" ht="38.25" x14ac:dyDescent="0.25">
      <c r="A73" s="33">
        <v>60</v>
      </c>
      <c r="B73" s="35" t="s">
        <v>120</v>
      </c>
      <c r="C73" s="33" t="s">
        <v>152</v>
      </c>
      <c r="D73" s="34" t="s">
        <v>153</v>
      </c>
      <c r="E73" s="35" t="s">
        <v>193</v>
      </c>
      <c r="F73" s="36">
        <v>38961</v>
      </c>
      <c r="G73" s="37">
        <v>39022</v>
      </c>
      <c r="H73" s="38">
        <v>4</v>
      </c>
      <c r="I73" s="38">
        <v>9099</v>
      </c>
      <c r="J73" s="38">
        <v>6</v>
      </c>
      <c r="K73" s="38"/>
      <c r="L73" s="58"/>
      <c r="M73" s="74"/>
      <c r="N73" s="33" t="s">
        <v>124</v>
      </c>
      <c r="O73" s="33"/>
      <c r="P73" s="74"/>
      <c r="Q73" s="74"/>
      <c r="R73" s="74"/>
      <c r="S73" s="74"/>
      <c r="T73" s="40" t="s">
        <v>40</v>
      </c>
    </row>
    <row r="74" spans="1:20" ht="25.5" x14ac:dyDescent="0.25">
      <c r="A74" s="33">
        <v>61</v>
      </c>
      <c r="B74" s="35" t="s">
        <v>120</v>
      </c>
      <c r="C74" s="33" t="s">
        <v>131</v>
      </c>
      <c r="D74" s="34" t="s">
        <v>37</v>
      </c>
      <c r="E74" s="35" t="s">
        <v>194</v>
      </c>
      <c r="F74" s="36">
        <v>38831</v>
      </c>
      <c r="G74" s="37">
        <v>38831</v>
      </c>
      <c r="H74" s="38">
        <v>8</v>
      </c>
      <c r="I74" s="38">
        <v>9103</v>
      </c>
      <c r="J74" s="38">
        <v>3</v>
      </c>
      <c r="K74" s="38"/>
      <c r="L74" s="39"/>
      <c r="M74" s="33"/>
      <c r="N74" s="33" t="s">
        <v>124</v>
      </c>
      <c r="O74" s="33"/>
      <c r="P74" s="74"/>
      <c r="Q74" s="74"/>
      <c r="R74" s="74"/>
      <c r="S74" s="74"/>
      <c r="T74" s="40" t="s">
        <v>40</v>
      </c>
    </row>
    <row r="75" spans="1:20" ht="25.5" x14ac:dyDescent="0.25">
      <c r="A75" s="33">
        <v>62</v>
      </c>
      <c r="B75" s="35" t="s">
        <v>120</v>
      </c>
      <c r="C75" s="33" t="s">
        <v>131</v>
      </c>
      <c r="D75" s="34" t="s">
        <v>51</v>
      </c>
      <c r="E75" s="35" t="s">
        <v>195</v>
      </c>
      <c r="F75" s="36">
        <v>38740</v>
      </c>
      <c r="G75" s="37">
        <v>38831</v>
      </c>
      <c r="H75" s="38">
        <v>9</v>
      </c>
      <c r="I75" s="38">
        <v>9104</v>
      </c>
      <c r="J75" s="38">
        <v>14</v>
      </c>
      <c r="K75" s="38"/>
      <c r="L75" s="39"/>
      <c r="M75" s="33"/>
      <c r="N75" s="33" t="s">
        <v>124</v>
      </c>
      <c r="O75" s="33"/>
      <c r="P75" s="74"/>
      <c r="Q75" s="74"/>
      <c r="R75" s="74"/>
      <c r="S75" s="74"/>
      <c r="T75" s="40" t="s">
        <v>40</v>
      </c>
    </row>
  </sheetData>
  <mergeCells count="18">
    <mergeCell ref="A8:D8"/>
    <mergeCell ref="A3:O3"/>
    <mergeCell ref="A4:O4"/>
    <mergeCell ref="A6:D6"/>
    <mergeCell ref="A7:D7"/>
    <mergeCell ref="J7:N7"/>
    <mergeCell ref="P12:S12"/>
    <mergeCell ref="A9:D9"/>
    <mergeCell ref="A10:D10"/>
    <mergeCell ref="A12:A13"/>
    <mergeCell ref="B12:B13"/>
    <mergeCell ref="C12:C13"/>
    <mergeCell ref="D12:D13"/>
    <mergeCell ref="E12:E13"/>
    <mergeCell ref="F12:G12"/>
    <mergeCell ref="H12:M12"/>
    <mergeCell ref="N12:N13"/>
    <mergeCell ref="O12:O13"/>
  </mergeCells>
  <pageMargins left="0.70866141732283472" right="0.70866141732283472" top="0.74803149606299213" bottom="0.74803149606299213" header="0.31496062992125984" footer="0.31496062992125984"/>
  <pageSetup scale="5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17</vt:i4>
      </vt:variant>
    </vt:vector>
  </HeadingPairs>
  <TitlesOfParts>
    <vt:vector size="34" baseType="lpstr">
      <vt:lpstr>DESARROLLO DE SERVICIOS</vt:lpstr>
      <vt:lpstr>AREA SALUD PUBLICA</vt:lpstr>
      <vt:lpstr>AREA DE SALUD</vt:lpstr>
      <vt:lpstr>SECRETARIA DE HACIENDA</vt:lpstr>
      <vt:lpstr>OFICINA ASESORA JURIDICA</vt:lpstr>
      <vt:lpstr>GERENCIA DE PROYECTO</vt:lpstr>
      <vt:lpstr>DESPACHO SECRETARIA SALUD</vt:lpstr>
      <vt:lpstr>AREA DE SALUD PUBLICA</vt:lpstr>
      <vt:lpstr>SECRETARIA GENERAL</vt:lpstr>
      <vt:lpstr>SECRETARÍA DE HACIENDA</vt:lpstr>
      <vt:lpstr>ARCHIVO Y CORRESPONDENCIA</vt:lpstr>
      <vt:lpstr>INVENTARIO EN ESTADO NATURAL</vt:lpstr>
      <vt:lpstr>ARCHIVO Y CORRESPONDENCIA 2</vt:lpstr>
      <vt:lpstr>TESORERIA</vt:lpstr>
      <vt:lpstr>TESORERIA 2</vt:lpstr>
      <vt:lpstr>ARCHIVO Y CORRESPONDENCIA 3</vt:lpstr>
      <vt:lpstr>HISTORIAS LABORALES</vt:lpstr>
      <vt:lpstr>'ARCHIVO Y CORRESPONDENCIA'!Área_de_impresión</vt:lpstr>
      <vt:lpstr>'ARCHIVO Y CORRESPONDENCIA 2'!Área_de_impresión</vt:lpstr>
      <vt:lpstr>'ARCHIVO Y CORRESPONDENCIA 3'!Área_de_impresión</vt:lpstr>
      <vt:lpstr>'AREA DE SALUD'!Área_de_impresión</vt:lpstr>
      <vt:lpstr>'AREA DE SALUD PUBLICA'!Área_de_impresión</vt:lpstr>
      <vt:lpstr>'AREA SALUD PUBLICA'!Área_de_impresión</vt:lpstr>
      <vt:lpstr>'DESARROLLO DE SERVICIOS'!Área_de_impresión</vt:lpstr>
      <vt:lpstr>'DESPACHO SECRETARIA SALUD'!Área_de_impresión</vt:lpstr>
      <vt:lpstr>'GERENCIA DE PROYECTO'!Área_de_impresión</vt:lpstr>
      <vt:lpstr>'HISTORIAS LABORALES'!Área_de_impresión</vt:lpstr>
      <vt:lpstr>'INVENTARIO EN ESTADO NATURAL'!Área_de_impresión</vt:lpstr>
      <vt:lpstr>'OFICINA ASESORA JURIDICA'!Área_de_impresión</vt:lpstr>
      <vt:lpstr>'SECRETARIA DE HACIENDA'!Área_de_impresión</vt:lpstr>
      <vt:lpstr>'SECRETARÍA DE HACIENDA'!Área_de_impresión</vt:lpstr>
      <vt:lpstr>'SECRETARIA GENERAL'!Área_de_impresión</vt:lpstr>
      <vt:lpstr>TESORERIA!Área_de_impresión</vt:lpstr>
      <vt:lpstr>'TESORERIA 2'!Área_de_impresión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infodoc-2015</dc:creator>
  <cp:lastModifiedBy>CARLOS DANIEL CANTOR GUZMAN</cp:lastModifiedBy>
  <cp:lastPrinted>2018-12-03T20:21:22Z</cp:lastPrinted>
  <dcterms:created xsi:type="dcterms:W3CDTF">2018-11-02T13:26:28Z</dcterms:created>
  <dcterms:modified xsi:type="dcterms:W3CDTF">2018-12-03T20:21:27Z</dcterms:modified>
</cp:coreProperties>
</file>