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345"/>
  </bookViews>
  <sheets>
    <sheet name="INGRESOS 2021" sheetId="2" r:id="rId1"/>
    <sheet name="PPTO GASTOS 2021" sheetId="1" r:id="rId2"/>
  </sheets>
  <externalReferences>
    <externalReference r:id="rId3"/>
    <externalReference r:id="rId4"/>
  </externalReferences>
  <definedNames>
    <definedName name="CodSec">[1]Listas!$C$4:$C$21</definedName>
    <definedName name="ODS">[1]Listas!$G$3:$G$19</definedName>
    <definedName name="Proyectos">[2]Listas!$G$2:$G$502</definedName>
    <definedName name="Resultados">'[1]1_Metas_Resultados'!$D$4:$D$53</definedName>
    <definedName name="Sector">[1]Listas!$B$4:$B$21</definedName>
    <definedName name="TipoMeta">[1]Listas!$K$3:$K$5</definedName>
  </definedNames>
  <calcPr calcId="145621"/>
</workbook>
</file>

<file path=xl/calcChain.xml><?xml version="1.0" encoding="utf-8"?>
<calcChain xmlns="http://schemas.openxmlformats.org/spreadsheetml/2006/main">
  <c r="C443" i="1" l="1"/>
  <c r="C445" i="1" s="1"/>
  <c r="C365" i="1"/>
  <c r="C327" i="1"/>
  <c r="C329" i="1" s="1"/>
  <c r="C319" i="1"/>
  <c r="C312" i="1"/>
  <c r="C307" i="1"/>
  <c r="C297" i="1"/>
  <c r="C321" i="1" s="1"/>
  <c r="C272" i="1"/>
  <c r="C243" i="1"/>
  <c r="C214" i="1"/>
  <c r="C178" i="1"/>
  <c r="C180" i="1" s="1"/>
  <c r="C93" i="1"/>
  <c r="C85" i="1"/>
  <c r="C26" i="1"/>
  <c r="C28" i="1" s="1"/>
  <c r="C18" i="1"/>
  <c r="C20" i="1" s="1"/>
  <c r="C448" i="1" l="1"/>
</calcChain>
</file>

<file path=xl/sharedStrings.xml><?xml version="1.0" encoding="utf-8"?>
<sst xmlns="http://schemas.openxmlformats.org/spreadsheetml/2006/main" count="1253" uniqueCount="1016">
  <si>
    <t>Rubro Presupuestal</t>
  </si>
  <si>
    <t>Descripcion</t>
  </si>
  <si>
    <t>Valor</t>
  </si>
  <si>
    <t>01 - 1 - 1 3 10 - 20</t>
  </si>
  <si>
    <t>PRIMA DE VACACIONES DIPUTADOS</t>
  </si>
  <si>
    <t>01 - 1 - 1 3 5 - 20</t>
  </si>
  <si>
    <t>REMUNERACION DE DIPUTADOS</t>
  </si>
  <si>
    <t>01 - 1 - 1 3 8 - 20</t>
  </si>
  <si>
    <t>PRIMA DE NAVIDAD DIPUTADOS</t>
  </si>
  <si>
    <t>01 - 1 - 1 3 9 - 20</t>
  </si>
  <si>
    <t>INDEMNIZACION DE VACACIONES DIPUTADOS</t>
  </si>
  <si>
    <t>01 - 1 - 1 4 1 1 1 2 - 20</t>
  </si>
  <si>
    <t>DE DIPUTADOS SALUD</t>
  </si>
  <si>
    <t>01 - 1 - 1 4 1 1 2 2 - 20</t>
  </si>
  <si>
    <t>DE DIPUTADOS PENSION</t>
  </si>
  <si>
    <t>01 - 1 - 1 4 1 1 3 2 - 20</t>
  </si>
  <si>
    <t>DE DIPUTADOS ARP</t>
  </si>
  <si>
    <t>01 - 1 - 1 4 2 1 4 2 - 20</t>
  </si>
  <si>
    <t>DE DIPUTADOS CESANTIAS</t>
  </si>
  <si>
    <t>01 - 1 - 1 4 3 1 2 - 20</t>
  </si>
  <si>
    <t>DE DIPUTADOS SENA</t>
  </si>
  <si>
    <t>01 - 1 - 1 4 3 2 2 - 20</t>
  </si>
  <si>
    <t>DE DIPUTADOS ICBF</t>
  </si>
  <si>
    <t>01 - 1 - 1 4 3 3 2 - 20</t>
  </si>
  <si>
    <t>DE DIPUTADOS ESAP</t>
  </si>
  <si>
    <t>01 - 1 - 1 4 3 4 2 - 20</t>
  </si>
  <si>
    <t>DE DIPUTADOS CAJA DE COMPENSACION FAMILIAR</t>
  </si>
  <si>
    <t>01 - 1 - 1 4 3 5 2 - 20</t>
  </si>
  <si>
    <t>DE DIPUTADOS INSTITUTOS TECNICOS</t>
  </si>
  <si>
    <t>01 - 1 - 2 1 2 - 20</t>
  </si>
  <si>
    <t>MATERIALES Y SUMINISTROS</t>
  </si>
  <si>
    <t>01 - 1 - 3 25 10 - 20</t>
  </si>
  <si>
    <t>INTERESES DE CESANTIAS DIPUTADOS</t>
  </si>
  <si>
    <t>Total Presupuesto de Gastos Asamblea Departamental</t>
  </si>
  <si>
    <t>TOTAL PRESUPUESTO DE GASTOS ASAMBLEA DEPARTAMENTAL</t>
  </si>
  <si>
    <t>02 - 1 - 3 6 7 1 - 18</t>
  </si>
  <si>
    <t>CONTRALORIA DEPARTAMENTAL</t>
  </si>
  <si>
    <t>02 - 1 - 3 6 7 1 - 20</t>
  </si>
  <si>
    <t>Total Presupuesto de Gastos Contraloria Departamental</t>
  </si>
  <si>
    <t>TOTAL PRESUPUESTO DE GASTOS CONTRALORIA DEPARTAMENTAL</t>
  </si>
  <si>
    <t>03 - 1 - 1 1 1 - 20</t>
  </si>
  <si>
    <t>SUELDOS DE PERSONAL DE NOMINA</t>
  </si>
  <si>
    <t>03 - 1 - 1 1 11 1 - 20</t>
  </si>
  <si>
    <t>BONIFICACION RECREACIONAL</t>
  </si>
  <si>
    <t>03 - 1 - 1 1 11 3 - 20</t>
  </si>
  <si>
    <t xml:space="preserve">BONIFICACION POR SERVICIOS PRESTADOS </t>
  </si>
  <si>
    <t>03 - 1 - 1 1 11 5 - 20</t>
  </si>
  <si>
    <t>OTROS GASTOS DE PERSONAL</t>
  </si>
  <si>
    <t>03 - 1 - 1 1 3 - 20</t>
  </si>
  <si>
    <t>HORAS EXTRAS Y DÍAS FESTIVOS</t>
  </si>
  <si>
    <t>03 - 1 - 1 1 4 1 - 20</t>
  </si>
  <si>
    <t>PRIMA DE NAVIDAD</t>
  </si>
  <si>
    <t>03 - 1 - 1 1 4 2 - 20</t>
  </si>
  <si>
    <t>PRIMA DE SERVICIOS</t>
  </si>
  <si>
    <t>03 - 1 - 1 1 4 3 - 20</t>
  </si>
  <si>
    <t>PRIMA DE VACACIONES</t>
  </si>
  <si>
    <t>03 - 1 - 1 1 5 - 20</t>
  </si>
  <si>
    <t>INDEMNIZACIÓN POR VACACIONES</t>
  </si>
  <si>
    <t>03 - 1 - 1 1 6 - 20</t>
  </si>
  <si>
    <t>BONIFICACIÓN DE DIRECCIÓN</t>
  </si>
  <si>
    <t>03 - 1 - 1 3 4 - 20</t>
  </si>
  <si>
    <t>REMUNERACION POR SERVICIOS TECNICOS</t>
  </si>
  <si>
    <t>03 - 1 - 1 4 1 1 1 1 - 20</t>
  </si>
  <si>
    <t>DE FUNCIONARIOS SALUD</t>
  </si>
  <si>
    <t>03 - 1 - 1 4 1 1 2 1 - 20</t>
  </si>
  <si>
    <t>DE FUNCIONARIOS PENSION</t>
  </si>
  <si>
    <t>03 - 1 - 1 4 1 1 3 1 - 20</t>
  </si>
  <si>
    <t>DE FUNCIONARIOS ARP</t>
  </si>
  <si>
    <t>03 - 1 - 1 4 2 1 4 1 - 20</t>
  </si>
  <si>
    <t>DE FUNCIONARIOS CESANTIAS</t>
  </si>
  <si>
    <t>03 - 1 - 1 4 3 1 1 - 20</t>
  </si>
  <si>
    <t>DE FUNCIONARIOS SENA</t>
  </si>
  <si>
    <t>03 - 1 - 1 4 3 2 1 - 20</t>
  </si>
  <si>
    <t>DE FUNCIONARIOS ICBF</t>
  </si>
  <si>
    <t>03 - 1 - 1 4 3 3 1 - 20</t>
  </si>
  <si>
    <t>DE FUNCIONARIOS ESAP</t>
  </si>
  <si>
    <t>03 - 1 - 1 4 3 4 1 - 20</t>
  </si>
  <si>
    <t>DE FUNCIONARIOS CAJA DE COMPENSACION FAMILIAR</t>
  </si>
  <si>
    <t>03 - 1 - 1 4 3 5 1 - 20</t>
  </si>
  <si>
    <t>DE FUNCIONARIOS INSTITUTOS TECNICOS</t>
  </si>
  <si>
    <t>03 - 1 - 2 1 1 - 20</t>
  </si>
  <si>
    <t>COMPRA DE EQUIPOS</t>
  </si>
  <si>
    <t>03 - 1 - 2 1 2 - 20</t>
  </si>
  <si>
    <t>03 - 1 - 2 1 3 - 20</t>
  </si>
  <si>
    <t>BIENESTAR SOCIAL</t>
  </si>
  <si>
    <t>03 - 1 - 2 1 9 - 20</t>
  </si>
  <si>
    <t>OTROS GASTOS ADQUISICIÓN DE BIENES</t>
  </si>
  <si>
    <t>03 - 1 - 2 2 1 - 20</t>
  </si>
  <si>
    <t>CAPACITACIÓN PERSONAL ADMINISTRATIVO</t>
  </si>
  <si>
    <t>03 - 1 - 2 2 10 - 20</t>
  </si>
  <si>
    <t>OTROS GASTOS ADQUISICIÓN DE SERVICIOS</t>
  </si>
  <si>
    <t>03 - 1 - 2 2 11 - 20</t>
  </si>
  <si>
    <t>MANTENIMIENTO Y REPARACIONES</t>
  </si>
  <si>
    <t>03 - 1 - 2 2 12 5 - 20</t>
  </si>
  <si>
    <t>OTROS GASTOS FINANCIEROS</t>
  </si>
  <si>
    <t>03 - 1 - 2 2 13 - 20</t>
  </si>
  <si>
    <t>SERVICIO DE VIGILANCIA</t>
  </si>
  <si>
    <t>03 - 1 - 2 2 14 - 20</t>
  </si>
  <si>
    <t>SERVICIO DE ASEO</t>
  </si>
  <si>
    <t>03 - 1 - 2 2 15 - 20</t>
  </si>
  <si>
    <t>COMUNICACION Y TRANSPORTES</t>
  </si>
  <si>
    <t>03 - 1 - 2 2 16 - 900</t>
  </si>
  <si>
    <t>SISTEMATIZACION</t>
  </si>
  <si>
    <t>03 - 1 - 2 2 2 - 20</t>
  </si>
  <si>
    <t>IMPRESOS Y PUBLICACIONES</t>
  </si>
  <si>
    <t>03 - 1 - 2 2 3 1 - 20</t>
  </si>
  <si>
    <t>SEGUROS DE BIENES MUEBLES E INMUEBLES</t>
  </si>
  <si>
    <t>03 - 1 - 2 2 3 2 - 20</t>
  </si>
  <si>
    <t>SEGUROS  DE VIDA</t>
  </si>
  <si>
    <t>03 - 1 - 2 2 6 1 - 20</t>
  </si>
  <si>
    <t>ENERGÍA</t>
  </si>
  <si>
    <t>03 - 1 - 2 2 6 2 - 20</t>
  </si>
  <si>
    <t>TELECOMUNICACIONES</t>
  </si>
  <si>
    <t>03 - 1 - 2 2 6 3 - 20</t>
  </si>
  <si>
    <t>ACUEDUCTO, ALCANTARILLADO Y ASEO</t>
  </si>
  <si>
    <t>03 - 1 - 2 2 6 4 - 20</t>
  </si>
  <si>
    <t>GAS NATURAL</t>
  </si>
  <si>
    <t>03 - 1 - 2 2 8 - 20</t>
  </si>
  <si>
    <t>VIÁTICOS Y GASTOS DE TRANSPORTE Y DE VIAJE</t>
  </si>
  <si>
    <t>03 - 1 - 2 3 1 - 16</t>
  </si>
  <si>
    <t>IMPUESTOS Y MULTAS</t>
  </si>
  <si>
    <t>03 - 1 - 2 3 1 - 20</t>
  </si>
  <si>
    <t>03 - 1 - 3 1 - 20</t>
  </si>
  <si>
    <t>MESADAS PENSIONALES</t>
  </si>
  <si>
    <t>03 - 1 - 3 1 - 70</t>
  </si>
  <si>
    <t>03 - 1 - 3 11 - 120</t>
  </si>
  <si>
    <t>PAGOS DE MESADAS PENSIONALES RECURSOS FONPET</t>
  </si>
  <si>
    <t>03 - 1 - 3 12 - 01</t>
  </si>
  <si>
    <t>FONDO NACIONAL DE PENSIONES TERRITORIALES FONPET</t>
  </si>
  <si>
    <t>03 - 1 - 3 12 - 20</t>
  </si>
  <si>
    <t>03 - 1 - 3 15 - 20</t>
  </si>
  <si>
    <t>ACUERDO DE PAGO DEUDA FONPET VIGENCIA ANTERIOR</t>
  </si>
  <si>
    <t>03 - 1 - 3 25 1 - 09</t>
  </si>
  <si>
    <t>UNIVERSIDAD ESTAMPILLA</t>
  </si>
  <si>
    <t>03 - 1 - 3 25 11 - 20</t>
  </si>
  <si>
    <t>UNIVERSIDAD DEL MAGDALENA LEY 30 DEL 92</t>
  </si>
  <si>
    <t>03 - 1 - 3 25 2 - 11</t>
  </si>
  <si>
    <t>HOSPITAL ESTAMPILLA</t>
  </si>
  <si>
    <t>03 - 1 - 3 25 9 - 52</t>
  </si>
  <si>
    <t>FONDO SUBSIDIO A LA GASOLINA 5%</t>
  </si>
  <si>
    <t>03 - 1 - 3 8 - 124</t>
  </si>
  <si>
    <t>FONDO NACIONAL DE PENSIONES TERRITORIALES RECURSOS FONPET DESAHORRO.- SSF</t>
  </si>
  <si>
    <t>Total Presupuesto de Gastos de Funcionamiento Sector Central</t>
  </si>
  <si>
    <t>03 - 2 - 1 1 - 20</t>
  </si>
  <si>
    <t>INTERESES</t>
  </si>
  <si>
    <t>03 - 2 - 1 1 - 23</t>
  </si>
  <si>
    <t>03 - 2 - 1 2 - 20</t>
  </si>
  <si>
    <t>AMORTIZACION DE CAPITAL</t>
  </si>
  <si>
    <t>03 - 2 - 1 3 - 23</t>
  </si>
  <si>
    <t>PROVISION PARA AMORTIZACION DE CAPITAL</t>
  </si>
  <si>
    <t>Total Presupuesto de Gastos del Servicio de la Deuda Sector Central</t>
  </si>
  <si>
    <t>03 - 3 - 1 5 28 - 20</t>
  </si>
  <si>
    <t>PREMIOS A LA EXCELENCIA EDUCATIVA</t>
  </si>
  <si>
    <t>03 - 3 - 1 5 29 - 20</t>
  </si>
  <si>
    <t>MAESTROS Y DIRECTIVOS EN PROGRAMA DE FORMACION</t>
  </si>
  <si>
    <t>03 - 3 - 1 5 30 - 20</t>
  </si>
  <si>
    <t>OLIMPIADAS Y FERIAS DEL CONOCIMIENTO DE LA CALIDAD</t>
  </si>
  <si>
    <t>03 - 3 - 1 5 31 - 20</t>
  </si>
  <si>
    <t>ESCUELAS CUMBIA DE LA MUSICA Y DE LAS ARTES EN LAS IE</t>
  </si>
  <si>
    <t>03 - 3 - 1 5 32 - 20</t>
  </si>
  <si>
    <t>ESCUELAS POPULARES DEL DEPORTE EN LAS IE</t>
  </si>
  <si>
    <t>03 - 3 - 1 5 32 - 230</t>
  </si>
  <si>
    <t>03 - 3 - 1 5 33 - 20</t>
  </si>
  <si>
    <t>ESCUELAS DE CONVIVENCIA EN LAS IE</t>
  </si>
  <si>
    <t>03 - 3 - 1 5 34 - 86</t>
  </si>
  <si>
    <t>COLEGIOS DEL CAMBIO - MEJORAMIENTO DE INFRAESTRUCTURA EDUCATIVA ESCOLAR DEL DEPARTAMENTO</t>
  </si>
  <si>
    <t>03 - 3 - 10 13 - 20</t>
  </si>
  <si>
    <t xml:space="preserve">CONSERVACION DE CUENCAS HIDRICAS MEDIANTE EL PAGO POR SISTEMA AMBIENTALES EN AREAS ESTRATEGICAS DEL DEPARTAMENTO DEL MAGDALENA </t>
  </si>
  <si>
    <t>03 - 3 - 10 14 - 20</t>
  </si>
  <si>
    <t>CENTRO DE VALORACION, ATENCION Y PROTECCION ANIMAL</t>
  </si>
  <si>
    <t>03 - 3 - 14 1 - 20</t>
  </si>
  <si>
    <t>IMPLEMENTACION DE ACCIONES EN FAVOR DE LOS DERECHOS DE LAS MUJERES Y GENERO, MUJERES POR EL CAMBIO</t>
  </si>
  <si>
    <t>03 - 3 - 14 10 - 20</t>
  </si>
  <si>
    <t>ESTUDIO PARA LA PROPUESTA DE CREACION DE UNA EMPRESA DE LOTERIA DEL NIVEL DEPARTAMENTAL</t>
  </si>
  <si>
    <t>03 - 3 - 14 11 - 20</t>
  </si>
  <si>
    <t>ESTUDIO PARA LA PROPUESTA DE CREACION DE UNA EMPRESA DE LICORES DEL NIVEL DEPARTAMENTAL</t>
  </si>
  <si>
    <t>03 - 3 - 14 12 - 20</t>
  </si>
  <si>
    <t>PROYECTO REGIONAL DE INVERSION PAGO DEL ACUERDO DE REESTRUCTURACION DE PASIVOS DEL DEPARTAMENTO DEL MAGDALENA</t>
  </si>
  <si>
    <t>03 - 3 - 14 12 - 47</t>
  </si>
  <si>
    <t>03 - 3 - 14 13 - 20</t>
  </si>
  <si>
    <t>ELABORACION Y FORMULACION DE POLITICAS PUBLICAS DEPARTAMENTALES PARA LA GARANTIA DE DERECHOS</t>
  </si>
  <si>
    <t>03 - 3 - 14 14 - 20</t>
  </si>
  <si>
    <t>IMPLEMENTACION DE UNA PLATAFORMA TECNOLOGICA PARA LA GESTION DEL SEGUIMIENTO A LAS METAS DEL PLAN DE DESARROLLO DEPARTAMENTAL</t>
  </si>
  <si>
    <t>03 - 3 - 14 15 - 20</t>
  </si>
  <si>
    <t>IMPLEMENTACION DEL GOBIERNO ABIERTO Y TIC POR EL CAMBIO</t>
  </si>
  <si>
    <t>03 - 3 - 14 16 - 20</t>
  </si>
  <si>
    <t>PLAN DE MODERNIZACION DE LA ESTRUCTURA ORGANIZACIONAL</t>
  </si>
  <si>
    <t>03 - 3 - 14 17 - 20</t>
  </si>
  <si>
    <t>FORTALECIMIENTO INTEGRAL DE LA CAPACIDAD TECNOLOGICA, OPERATIVA, LOGISTICA Y PROFESIONAL DE LA SECRETARIA DE HACIENDA DEL DEPARTAMENTO DEL MAGDALENA</t>
  </si>
  <si>
    <t>03 - 3 - 14 18 - 20</t>
  </si>
  <si>
    <t>FONDO DEPARTAMENTAL DE CONTINGENCIAS PARA PAGO DE SENTENCIAS Y CONCILIACIONES</t>
  </si>
  <si>
    <t>03 - 3 - 14 19 - 20</t>
  </si>
  <si>
    <t>ACCIONES PARA APOYAR LA IMPLEMENTACION DEL PROGRAMA DE DESARROLLO CON ENFOQUE TERRITORIAL (PDET) EN CUATRO MUNICIPIOS DEL DEPARTAMENTO DEL MAGDALENA</t>
  </si>
  <si>
    <t>03 - 3 - 14 2 - 20</t>
  </si>
  <si>
    <t>ACCIONES EN FAVOR DE LAS COMUNIDADES INDIGENASDEL DEPARTAMENTO DEL MAGDALENA - PUEBLOS ANCESTRALES POR EL CAMBIO</t>
  </si>
  <si>
    <t>03 - 3 - 14 20 - 81</t>
  </si>
  <si>
    <t xml:space="preserve">AMPLIACION DEL PARQUE AUTOMOTOR OPERATIVO D LA FUERZA PUBLICA </t>
  </si>
  <si>
    <t>03 - 3 - 14 21 - 81</t>
  </si>
  <si>
    <t>IMPLEMENTACION DEL PLAN INTEGRAL DEPARTAMENTAL DE SEGURIDAD Y CONVIVENCIA DEL MAGDALENA</t>
  </si>
  <si>
    <t>03 - 3 - 14 22 - 20</t>
  </si>
  <si>
    <t>OBSERVATORIO DEPARTAMENTAL DE DIALOGO SOCIAL</t>
  </si>
  <si>
    <t>03 - 3 - 14 3 - 20</t>
  </si>
  <si>
    <t>ACCIONES EN FAVOR DE LA POBLACION NEGRA,  AFRODESCENDIENTE, RAIZAL PALENQUERA  (NARP) POR EL CAMBIO</t>
  </si>
  <si>
    <t>03 - 3 - 14 4 - 20</t>
  </si>
  <si>
    <t>ACCIONES DE ATENCION INTEGRAL A LA POBLACION DIVERSA SEXUALMENTE - EL CAMBIO ES DIVERSIDAD</t>
  </si>
  <si>
    <t>03 - 3 - 14 5 - 20</t>
  </si>
  <si>
    <t>ACCIONES INTEGRALES PARA LA ATENCION DE LA SITUACION HUMANITARIA DE LA POBLACION MIGRANTE - LOS MIGRANTES CON DERECHOS CAMBIAN</t>
  </si>
  <si>
    <t>03 - 3 - 14 6 - 20</t>
  </si>
  <si>
    <t>IMPLEMENTACION DE ACCIONES DEL FONDO DEPARTAMENTAL DE GESTION DEL RIESGO DEL DEPARTAMENTO DEL MAGDALENA</t>
  </si>
  <si>
    <t>03 - 3 - 14 7 - 20</t>
  </si>
  <si>
    <t>REVISION Y VALIDACION DEL PLAN DE ORDENAMIENTO DEPARTAMENTAL (POD) ORIENTADO AL PROCESO DE IMPLEMENTACION DE LINEAMIENTOS DE ORDENAMIENTO TERRITORIAL DE CARACTER REGIONAL EN EL DEPARTAMENTO DEL MAGDALENA</t>
  </si>
  <si>
    <t>03 - 3 - 14 8 - 20</t>
  </si>
  <si>
    <t>PROGRAMA DE FORMACION DE CAPACIDADES PARA LA GESTION TERRITORIAL MEDIANTE ASISTENCIA  TECNICA A LOS MUNICIPIOS, EL DISTRITO DE SANTA MARTAY A LA ADMINISTRACION DEPARTAMENTAL</t>
  </si>
  <si>
    <t>03 - 3 - 14 9 - 20</t>
  </si>
  <si>
    <t>IMPLEMENTACION DE LA GESTION DEL CATASTRO MULTIPROPOSITO</t>
  </si>
  <si>
    <t>03 - 3 - 15 1 - 20</t>
  </si>
  <si>
    <t>FERIAS MUNICIPALES DE EMPRENDIMIENTOS INNOVADORES</t>
  </si>
  <si>
    <t>03 - 3 - 15 10 - 20</t>
  </si>
  <si>
    <t>PLAN DE PROMOCION GASTRONOMICA</t>
  </si>
  <si>
    <t>03 - 3 - 15 11 - 20</t>
  </si>
  <si>
    <t>RUTA MACONDO LITERARIO</t>
  </si>
  <si>
    <t>03 - 3 - 15 12 - 20</t>
  </si>
  <si>
    <t>RUTA DE MEMORIA HISTORICA DE LA MASACRE DE LAS BANANERAS</t>
  </si>
  <si>
    <t>03 - 3 - 15 13 - 20</t>
  </si>
  <si>
    <t>DISEÑAR E IMPLEMENTAR RUTA ARTESANAL ETNICA</t>
  </si>
  <si>
    <t>03 - 3 - 15 14 - 20</t>
  </si>
  <si>
    <t>RUTA ANFIBIA</t>
  </si>
  <si>
    <t>03 - 3 - 15 15 - 20</t>
  </si>
  <si>
    <t>CERTIFICACION DE FINCAS DE CAFE Y BANANO OPERADORAS DE RUTA TURISTICAS DE MACONDO NATURAL</t>
  </si>
  <si>
    <t>03 - 3 - 15 2 - 20</t>
  </si>
  <si>
    <t>MARCA MAGDALENA Y EVENTOS DE PROMOCION TURISTICA</t>
  </si>
  <si>
    <t>03 - 3 - 15 3 - 20</t>
  </si>
  <si>
    <t>RED DE COOPERATIVA PARA EL FOMENTO DE LA ECONOMIA SOLIDARIA</t>
  </si>
  <si>
    <t>03 - 3 - 15 4 - 20</t>
  </si>
  <si>
    <t>PARQUES TEMATICOS</t>
  </si>
  <si>
    <t>03 - 3 - 15 4 - 230</t>
  </si>
  <si>
    <t>03 - 3 - 15 5 - 20</t>
  </si>
  <si>
    <t>CENTROS DE CONVENCIONES</t>
  </si>
  <si>
    <t>03 - 3 - 15 5 - 230</t>
  </si>
  <si>
    <t>03 - 3 - 15 6 - 20</t>
  </si>
  <si>
    <t>CAMAPAÑA DE TURISMO SOCIAL MAGDALENENSE CONOCE AL MAGDALENA</t>
  </si>
  <si>
    <t>03 - 3 - 15 7 - 20</t>
  </si>
  <si>
    <t>PUEBLOS DE REALISMO MAGICO</t>
  </si>
  <si>
    <t>03 - 3 - 15 8 - 20</t>
  </si>
  <si>
    <t>FONDO DE ESTIMULOS PARA EL TURISMO CULTURAL Y DE NATURALEZA</t>
  </si>
  <si>
    <t>03 - 3 - 15 9 - 20</t>
  </si>
  <si>
    <t>PLAN DEPARTAMENTAL DE PROMOCION TURISTICA</t>
  </si>
  <si>
    <t>03 - 3 - 16 1 - 20</t>
  </si>
  <si>
    <t>ATENCION INTEGRAL DE LAS FAMILIAS VULNERABLES EN EL DEPARTAMENTO EL MAGDALENA</t>
  </si>
  <si>
    <t>03 - 3 - 16 2 - 20</t>
  </si>
  <si>
    <t>CAMBIO POR LA NIÑEZ Y LA ADOLESCENCIA PARA LA GARANTIA, PROMOCION Y  PROTECCION DE SUS DERECHOS</t>
  </si>
  <si>
    <t>03 - 3 - 16 3 - 20</t>
  </si>
  <si>
    <t>CASAS DE LA JUVENTUD SUBREGIONAL</t>
  </si>
  <si>
    <t>03 - 3 - 16 4 - 20</t>
  </si>
  <si>
    <t>CAMPAMENTOS JUVENILES</t>
  </si>
  <si>
    <t>03 - 3 - 16 5 - 07</t>
  </si>
  <si>
    <t>APOYO A LA CONSTRUCCION Y OPERACION DE CENTROS VIDA DIA Y NOCHE Y CENTROS DE BIENESTAR DEL ANCIANO PARA LA POBLACION DE ADULTOS MAYORES  EN EL DEPARTAMENTO DEL MAGDALENA</t>
  </si>
  <si>
    <t>03 - 3 - 16 6 - 20</t>
  </si>
  <si>
    <t>ATENCION INTEGRAL A LA POBLACION VICTIMA DEL CONFLICTO ARMADO EN EL DEPARTAMENTO DEL MAGDALENA - VICTIMAS CON DIGNIDAD POR EL CAMBIO</t>
  </si>
  <si>
    <t>03 - 3 - 16 7 - 20</t>
  </si>
  <si>
    <t>RUTA DE ATENCION PARA FAMILIAS VULNERABLES REMITIDAS POR LA AGENCIA PARA LA REINCORPORACION Y LA NORMALIZACION (ARN)</t>
  </si>
  <si>
    <t>03 - 3 - 16 8 - 20</t>
  </si>
  <si>
    <t>ACCIONES DE ATENCION INTEGRAL A LA POBLACION CON DISCAPACIDAD DEL MAGDALENA PARA EL CAMBIO SIN BARRERAS</t>
  </si>
  <si>
    <t>03 - 3 - 16 9 - 20</t>
  </si>
  <si>
    <t>RED DE AGRICULTURA FAMILIAR Y COMUNITARIA</t>
  </si>
  <si>
    <t>03 - 3 - 18 5 - 20</t>
  </si>
  <si>
    <t>APOYO A LA POBLACION EN SITUACION DE PRIVACION PREVENTIVA DE LA LIBERTAD - LEY 65 DE 1993</t>
  </si>
  <si>
    <t>03 - 3 - 2 4 31 - 20</t>
  </si>
  <si>
    <t>MADRE GESTANTES Y LACTANTES CON PAQUETES DE APOYO NUTRICIONAL</t>
  </si>
  <si>
    <t>03 - 3 - 4 6 - 20</t>
  </si>
  <si>
    <t xml:space="preserve">COLISEOS SUBREGIONALES </t>
  </si>
  <si>
    <t>03 - 3 - 4 6 - 230</t>
  </si>
  <si>
    <t>03 - 3 - 4 7 - 20</t>
  </si>
  <si>
    <t xml:space="preserve">JUEGOS DEPORTIVOS DEPARTAMENTALES </t>
  </si>
  <si>
    <t>03 - 3 - 4 8 - 20</t>
  </si>
  <si>
    <t>VUELTA CICLISTICA, TRIATLON DE LA SIERRA Y MARATON NOCTURNA</t>
  </si>
  <si>
    <t>03 - 3 - 5 10 - 20</t>
  </si>
  <si>
    <t>CASAS GABO PARA EL FOMENTO DE LA LECTURA Y ESCRITURA</t>
  </si>
  <si>
    <t>03 - 3 - 5 11 - 20</t>
  </si>
  <si>
    <t>APOYO A LOS FESTIVALES FOLCLORICOS POPULARES</t>
  </si>
  <si>
    <t>03 - 3 - 5 12 - 20</t>
  </si>
  <si>
    <t>FABRICA DE ARTE GOTA DE LECHE</t>
  </si>
  <si>
    <t>03 - 3 - 5 13 - 24</t>
  </si>
  <si>
    <t>ACCIONES ORIENTADAS PARA EL SECTOR CULTURA EN EL MARCO DE LA RESOLUCION 1939 DEL 15 DE JUNIO DE 2018 DEL MINISTERIO DE CULTURA</t>
  </si>
  <si>
    <t>03 - 3 - 5 7 - 20</t>
  </si>
  <si>
    <t>FONDO DE ESTIMULOS PARA LA CULTURA Y LA PROMOCION DE LAS ARTES</t>
  </si>
  <si>
    <t>03 - 3 - 5 7 - 86</t>
  </si>
  <si>
    <t>03 - 3 - 5 8 - 86</t>
  </si>
  <si>
    <t>APOYO A GESTORES CULTURALES DEL MAGDALENA EN SEGURIDAD SOCIAL EN SALUD - ARTICULO 38 -1 (NUMERAL 4) DE LA LEY 397 DE 1997, ADICIONADO POR EL ARTICULO  2 DE LA LEY 666 DE 2001</t>
  </si>
  <si>
    <t>03 - 3 - 5 9 - 20</t>
  </si>
  <si>
    <t>CAMPAÑA DE CULTURA CIUDADANA CAMBIA, PONTE LA CAMISETA</t>
  </si>
  <si>
    <t>03 - 3 - 7 11 - 178</t>
  </si>
  <si>
    <t>IMPLEMENTACION DE PROYECTOS DEL PLAN DEPARTAMENTAL DE AGUAS (PDA) EN MUNICIPIOS DEL MAGDALENA</t>
  </si>
  <si>
    <t>03 - 3 - 7 12 - 178</t>
  </si>
  <si>
    <t>SOLUCION AL SUMINISTRO DE AGUA POTABLE Y SANEAMIENTO PARA LOS INDIGENAS CHIMILA EN EL RESGUARDO ISSA ORISTUNNA</t>
  </si>
  <si>
    <t>03 - 3 - 8 6 - 20</t>
  </si>
  <si>
    <t>ALIANZAS PRODUCTIVAS PARA EL DESARROLLO RURAL</t>
  </si>
  <si>
    <t>03 - 3 - 9 14 2 - 926</t>
  </si>
  <si>
    <t>PARTICIPACION DE UNION TEMPORAL SEVIMAG 50% DE DETECCION ELECTRONICA  POR INFRACCIONES DE TRANSITO</t>
  </si>
  <si>
    <t>03 - 3 - 9 14 3 - 926</t>
  </si>
  <si>
    <t>PARTICIPACION DEL SIMIT 10% EN DETECCION ELECTRONICA POR INFRACCIONES DE TRANSITO</t>
  </si>
  <si>
    <t>03 - 3 - 9 14 4 - 926</t>
  </si>
  <si>
    <t>PARTICIPACION DE INTERVENTORIA 5% EN DETECCION ELECTRONICA POR INFRACCIONES DE TRANSITO</t>
  </si>
  <si>
    <t>03 - 3 - 9 16 - 926</t>
  </si>
  <si>
    <t>IMPLEMENTACION DEL PLAN DEPARTAMENTAL DE SEGURIDAD VIAL DEL DEPARTAMENTO DEL MAGDALENA</t>
  </si>
  <si>
    <t>03 - 3 - 9 17 - 912</t>
  </si>
  <si>
    <t>MONITOREO AL CUMPLIMIENTO DE LA INVERSION POR PARTE DE LA CONSECION VIAL RUTA DL SOL (INCLUYE INVERSIONES EN PROYECTO CICLOVIA DEL CAMBIO PARA UN CICLISMO SEGURO Y OTRAS INFRAESTRUCTURAS)</t>
  </si>
  <si>
    <t>Total Presupuesto de Gastos de Invesrion Sector Central</t>
  </si>
  <si>
    <t>TOTAL PRESUPUESTO DE GASTOS SECTOR CENTRAL</t>
  </si>
  <si>
    <t>0600 - 3 - 1 1 1 1 1 - 25</t>
  </si>
  <si>
    <t>SUELDO</t>
  </si>
  <si>
    <t>0600 - 3 - 1 1 1 1 3 - 25</t>
  </si>
  <si>
    <t>INCREMENTO POR ANTIGUEDAD</t>
  </si>
  <si>
    <t>0600 - 3 - 1 1 1 3 - 25</t>
  </si>
  <si>
    <t>INDEMNIZACION POR VACACIONES</t>
  </si>
  <si>
    <t>0600 - 3 - 1 1 1 4 - 25</t>
  </si>
  <si>
    <t>PRIMA TECNICA</t>
  </si>
  <si>
    <t>0600 - 3 - 1 1 1 5 3 - 25</t>
  </si>
  <si>
    <t>BONIFICACION POR SERVICIOS PRESTADOS</t>
  </si>
  <si>
    <t>0600 - 3 - 1 1 1 5 4 - 25</t>
  </si>
  <si>
    <t>PRIMAS DE SERVICIOS</t>
  </si>
  <si>
    <t>0600 - 3 - 1 1 1 5 5 - 25</t>
  </si>
  <si>
    <t>0600 - 3 - 1 1 1 5 6 - 25</t>
  </si>
  <si>
    <t>0600 - 3 - 1 1 1 5 8 - 25</t>
  </si>
  <si>
    <t>BONIFICACION ESPECIAL DE RECREACION</t>
  </si>
  <si>
    <t>0600 - 3 - 1 1 1 7 2 1 1 - 25</t>
  </si>
  <si>
    <t>APORTES PARA SALUD</t>
  </si>
  <si>
    <t>0600 - 3 - 1 1 1 7 2 1 2 - 25</t>
  </si>
  <si>
    <t>APORTES PARA PENSION</t>
  </si>
  <si>
    <t>0600 - 3 - 1 1 1 7 2 1 3 - 25</t>
  </si>
  <si>
    <t>APORTES ARP</t>
  </si>
  <si>
    <t>0600 - 3 - 1 1 1 7 2 1 4 - 25</t>
  </si>
  <si>
    <t>APORTES PARA CESANTIAS</t>
  </si>
  <si>
    <t>0600 - 3 - 1 1 1 7 2 2 1 - 25</t>
  </si>
  <si>
    <t>SENA</t>
  </si>
  <si>
    <t>0600 - 3 - 1 1 1 7 2 2 2 - 25</t>
  </si>
  <si>
    <t>ICBF</t>
  </si>
  <si>
    <t>0600 - 3 - 1 1 1 7 2 2 3 - 25</t>
  </si>
  <si>
    <t>ESAP</t>
  </si>
  <si>
    <t>0600 - 3 - 1 1 1 7 2 2 4 - 25</t>
  </si>
  <si>
    <t>CAJA DE COMPENSACION FAMILIAR</t>
  </si>
  <si>
    <t>0600 - 3 - 1 1 1 7 2 2 5 - 25</t>
  </si>
  <si>
    <t>INSTITUTOS TECNICOS</t>
  </si>
  <si>
    <t>0600 - 3 - 1 1 6 1 - 25</t>
  </si>
  <si>
    <t>HONORARIOS</t>
  </si>
  <si>
    <t>0600 - 3 - 1 1 6 2 - 25</t>
  </si>
  <si>
    <t xml:space="preserve">REMUNERACION POR SERVICIOS TECNICOS </t>
  </si>
  <si>
    <t>0600 - 3 - 1 2 1 2 - 25</t>
  </si>
  <si>
    <t>COMPRA DE EQUIPO</t>
  </si>
  <si>
    <t>0600 - 3 - 1 2 1 3 - 25</t>
  </si>
  <si>
    <t>0600 - 3 - 1 2 2 1 - 25</t>
  </si>
  <si>
    <t>VIATICOS Y GASTOS DE VIAJE</t>
  </si>
  <si>
    <t>0600 - 3 - 1 2 2 2 - 25</t>
  </si>
  <si>
    <t>MANTENIMIENTO</t>
  </si>
  <si>
    <t>0600 - 3 - 1 2 2 3 - 25</t>
  </si>
  <si>
    <t>SERVICIOS PUBLICOS</t>
  </si>
  <si>
    <t>0600 - 3 - 1 2 2 4 - 25</t>
  </si>
  <si>
    <t>0600 - 3 - 1 2 2 5 - 25</t>
  </si>
  <si>
    <t>0600 - 3 - 1 2 2 7 - 25</t>
  </si>
  <si>
    <t>ARRENDAMIENTOS</t>
  </si>
  <si>
    <t>0600 - 3 - 1 2 3 1 - 25</t>
  </si>
  <si>
    <t>CAPACITACION NO FORMAL</t>
  </si>
  <si>
    <t>0600 - 3 - 1 2 3 3 - 25</t>
  </si>
  <si>
    <t>Total Presupuesto de Gastos unidad 0600  Sector Educacion</t>
  </si>
  <si>
    <t>0601 - 3 - 1 1 1 1 1 - 25</t>
  </si>
  <si>
    <t>0601 - 3 - 1 1 1 1 3 - 25</t>
  </si>
  <si>
    <t>0601 - 3 - 1 1 1 2 1 - 25</t>
  </si>
  <si>
    <t>HORAS EXTRAS Y DIAS FESTIVOS</t>
  </si>
  <si>
    <t>0601 - 3 - 1 1 1 3 - 25</t>
  </si>
  <si>
    <t>0601 - 3 - 1 1 1 4 - 25</t>
  </si>
  <si>
    <t>0601 - 3 - 1 1 1 5 3 - 25</t>
  </si>
  <si>
    <t>0601 - 3 - 1 1 1 5 4 - 25</t>
  </si>
  <si>
    <t>0601 - 3 - 1 1 1 5 5 - 25</t>
  </si>
  <si>
    <t>0601 - 3 - 1 1 1 5 6 - 25</t>
  </si>
  <si>
    <t>0601 - 3 - 1 1 1 5 8 - 25</t>
  </si>
  <si>
    <t>0601 - 3 - 1 1 1 7 2 1 1 - 25</t>
  </si>
  <si>
    <t>0601 - 3 - 1 1 1 7 2 1 2 - 25</t>
  </si>
  <si>
    <t>0601 - 3 - 1 1 1 7 2 1 3 - 25</t>
  </si>
  <si>
    <t>0601 - 3 - 1 1 1 7 2 1 4 - 25</t>
  </si>
  <si>
    <t>0601 - 3 - 1 1 1 7 2 2 1 - 25</t>
  </si>
  <si>
    <t>0601 - 3 - 1 1 1 7 2 2 2 - 25</t>
  </si>
  <si>
    <t>0601 - 3 - 1 1 1 7 2 2 3 - 25</t>
  </si>
  <si>
    <t>0601 - 3 - 1 1 1 7 2 2 4 - 25</t>
  </si>
  <si>
    <t>0601 - 3 - 1 1 1 7 2 2 5 - 25</t>
  </si>
  <si>
    <t>0601 - 3 - 1 1 6 1 - 25</t>
  </si>
  <si>
    <t>0601 - 3 - 1 2 2 1 - 25</t>
  </si>
  <si>
    <t>0601 - 3 - 1 2 2 3 - 25</t>
  </si>
  <si>
    <t>0601 - 3 - 1 2 2 9 - 25</t>
  </si>
  <si>
    <t>CAPACITACION</t>
  </si>
  <si>
    <t>0601 - 3 - 1 2 3 3 - 25</t>
  </si>
  <si>
    <t>0601 - 3 - 1 2 3 6 - 25</t>
  </si>
  <si>
    <t>CONTRATACION DE LOS SERVICIOS DE ASEO Y VIGILANCIA</t>
  </si>
  <si>
    <t>Total Presupuesto de Gastos unidad 0601  Sector Educacion</t>
  </si>
  <si>
    <t>0602 - 3 - 1 1 1 1 1 - 25</t>
  </si>
  <si>
    <t>0602 - 3 - 1 1 1 1 2 - 25</t>
  </si>
  <si>
    <t>SOBRESUELDO</t>
  </si>
  <si>
    <t>0602 - 3 - 1 1 1 2 1 - 25</t>
  </si>
  <si>
    <t>0602 - 3 - 1 1 1 5 1 - 25</t>
  </si>
  <si>
    <t xml:space="preserve">SUBSIDIO O PRIMA DE ALIMENTACION </t>
  </si>
  <si>
    <t>0602 - 3 - 1 1 1 5 19 - 25</t>
  </si>
  <si>
    <t>BONIFICACION MENSUAL DOCENTES</t>
  </si>
  <si>
    <t>0602 - 3 - 1 1 1 5 2 - 25</t>
  </si>
  <si>
    <t>AUXILIO DE TRANSPORTE</t>
  </si>
  <si>
    <t>0602 - 3 - 1 1 1 5 20 - 25</t>
  </si>
  <si>
    <t>BONIFICACION PEDAGOGICA</t>
  </si>
  <si>
    <t>0602 - 3 - 1 1 1 5 4 - 25</t>
  </si>
  <si>
    <t>0602 - 3 - 1 1 1 5 5 - 25</t>
  </si>
  <si>
    <t>0602 - 3 - 1 1 1 5 6 - 25</t>
  </si>
  <si>
    <t>0602 - 3 - 1 1 1 5 7 - 25</t>
  </si>
  <si>
    <t>PRIMA EXTRAORDIANRIAS</t>
  </si>
  <si>
    <t>0602 - 3 - 1 1 1 5 9 - 25</t>
  </si>
  <si>
    <t>AUXILIO DE MOVILIZACION</t>
  </si>
  <si>
    <t>0602 - 3 - 1 1 1 7 1 1 2 - 26</t>
  </si>
  <si>
    <t>0602 - 3 - 1 1 1 7 1 1 4 - 26</t>
  </si>
  <si>
    <t>0602 - 3 - 1 1 1 7 1 2 1 - 26</t>
  </si>
  <si>
    <t>APORTE EMPLEADO FONDO PRESTACIONAL SSF</t>
  </si>
  <si>
    <t>0602 - 3 - 1 1 1 7 2 2 1 - 25</t>
  </si>
  <si>
    <t>0602 - 3 - 1 1 1 7 2 2 2 - 25</t>
  </si>
  <si>
    <t>0602 - 3 - 1 1 1 7 2 2 3 - 25</t>
  </si>
  <si>
    <t>0602 - 3 - 1 1 1 7 2 2 4 - 25</t>
  </si>
  <si>
    <t>0602 - 3 - 1 1 1 7 2 2 5 - 25</t>
  </si>
  <si>
    <t>0602 - 3 - 1 1 5 1 - 25</t>
  </si>
  <si>
    <t>PROVISION 15% ZONA DE DIFICIL ACCESO DEC 521 DE 2010</t>
  </si>
  <si>
    <t>0602 - 3 - 1 2 1 1 - 25</t>
  </si>
  <si>
    <t>DOTACION LEY 70/88</t>
  </si>
  <si>
    <t>0602 - 3 - 1 2 2 1 - 25</t>
  </si>
  <si>
    <t>0602 - 3 - 1 2 3 1 - 25</t>
  </si>
  <si>
    <t>0602 - 3 - 1 2 3 3 - 25</t>
  </si>
  <si>
    <t>Total Presupuesto de Gastos unidad 0602  Sector Educacion</t>
  </si>
  <si>
    <t>0603 - 3 - 1 1 1 1 1 - 25</t>
  </si>
  <si>
    <t>0603 - 3 - 1 1 1 1 2 - 25</t>
  </si>
  <si>
    <t>0603 - 3 - 1 1 1 2 1 - 25</t>
  </si>
  <si>
    <t>0603 - 3 - 1 1 1 5 1 - 25</t>
  </si>
  <si>
    <t>0603 - 3 - 1 1 1 5 19 - 25</t>
  </si>
  <si>
    <t>0603 - 3 - 1 1 1 5 2 - 25</t>
  </si>
  <si>
    <t>0603 - 3 - 1 1 1 5 20 - 25</t>
  </si>
  <si>
    <t>0603 - 3 - 1 1 1 5 4 - 25</t>
  </si>
  <si>
    <t>0603 - 3 - 1 1 1 5 5 - 25</t>
  </si>
  <si>
    <t>0603 - 3 - 1 1 1 5 6 - 25</t>
  </si>
  <si>
    <t>0603 - 3 - 1 1 1 5 7 - 25</t>
  </si>
  <si>
    <t>0603 - 3 - 1 1 1 5 9 - 25</t>
  </si>
  <si>
    <t>0603 - 3 - 1 1 1 7 1 1 2 - 26</t>
  </si>
  <si>
    <t>0603 - 3 - 1 1 1 7 1 1 4 - 26</t>
  </si>
  <si>
    <t>0603 - 3 - 1 1 1 7 1 2 1 - 26</t>
  </si>
  <si>
    <t>0603 - 3 - 1 1 1 7 2 2 1 - 25</t>
  </si>
  <si>
    <t>0603 - 3 - 1 1 1 7 2 2 2 - 25</t>
  </si>
  <si>
    <t>0603 - 3 - 1 1 1 7 2 2 3 - 25</t>
  </si>
  <si>
    <t>0603 - 3 - 1 1 1 7 2 2 4 - 25</t>
  </si>
  <si>
    <t>0603 - 3 - 1 1 1 7 2 2 5 - 25</t>
  </si>
  <si>
    <t>0603 - 3 - 1 1 5 1 - 25</t>
  </si>
  <si>
    <t>Total Presupuesto de Gastos unidad 0603  Sector Educacion</t>
  </si>
  <si>
    <t>0604 - 3 - 1 5 2 5 - 25</t>
  </si>
  <si>
    <t>DISCAPACIDAD</t>
  </si>
  <si>
    <t>0604 - 3 - 1 5 2 6 - 25</t>
  </si>
  <si>
    <t>TALENTOS  EXCEPCIONALES</t>
  </si>
  <si>
    <t>0604 - 3 - 1 5 2 7 - 25</t>
  </si>
  <si>
    <t>INTERNADOS</t>
  </si>
  <si>
    <t>0604 - 3 - 1 5 2 8 - 25</t>
  </si>
  <si>
    <t>SRPA</t>
  </si>
  <si>
    <t>0604 - 3 - 1 5 6 1 - 25</t>
  </si>
  <si>
    <t>FOROS EDUCATIVOS LEY 712 DE 2002</t>
  </si>
  <si>
    <t>Total Presupuesto de Gastos unidad 0604  Sector Educacion</t>
  </si>
  <si>
    <t>0606 - 3 - 1 5 1 3 - 25</t>
  </si>
  <si>
    <t>CONECTIVIDAD</t>
  </si>
  <si>
    <t>Total Presupuesto de Gastos unidad 0606  Sector Educacion</t>
  </si>
  <si>
    <t>0607 - 3 - 1 3 2 1 - 27</t>
  </si>
  <si>
    <t>PENSIONES PERSONAL DOCENTE NACIONALIZADOS</t>
  </si>
  <si>
    <t>0608 - 3 - 1 4 11 7 - 913</t>
  </si>
  <si>
    <t>COFINANCIACION DEL PROGRAMA DE ALIMENTACION ESCOLAR</t>
  </si>
  <si>
    <t>0608 - 3 - 1 4 11 8 - 913</t>
  </si>
  <si>
    <t xml:space="preserve">COFINANCIACION DEL PROGRAMA DE ALIMENTACION ESCOLAR - JORNADA UNICA </t>
  </si>
  <si>
    <t>Total Presupuesto de Gastos unidad 0607  Sector Educacion</t>
  </si>
  <si>
    <t>TOTAL PRESUPUESTO DE GASTOS SECTOR EDUCACION</t>
  </si>
  <si>
    <t>08 - 1 - 3 6 7 3 - 02</t>
  </si>
  <si>
    <t>INDEPORTE - MAGDALENA</t>
  </si>
  <si>
    <t>Total Presupuesto de Gastos de Indeporte Magdalena</t>
  </si>
  <si>
    <t>TOTAL PRESUPUESTO DE GASTOS SECTOR DEPORTES</t>
  </si>
  <si>
    <t>0901 - 1 - 1 1 1 - 40</t>
  </si>
  <si>
    <t>0901 - 1 - 1 1 11 1 - 40</t>
  </si>
  <si>
    <t>0901 - 1 - 1 1 11 3 - 40</t>
  </si>
  <si>
    <t>0901 - 1 - 1 1 11 5 - 40</t>
  </si>
  <si>
    <t>0901 - 1 - 1 1 3 - 40</t>
  </si>
  <si>
    <t>0901 - 1 - 1 1 4 1 - 40</t>
  </si>
  <si>
    <t>0901 - 1 - 1 1 4 2 - 40</t>
  </si>
  <si>
    <t>0901 - 1 - 1 1 4 3 - 40</t>
  </si>
  <si>
    <t>0901 - 1 - 1 1 5 - 40</t>
  </si>
  <si>
    <t>0901 - 1 - 1 3 1 - 40</t>
  </si>
  <si>
    <t>0901 - 1 - 1 3 4 - 40</t>
  </si>
  <si>
    <t>0901 - 1 - 1 4 1 1 1 1 - 40</t>
  </si>
  <si>
    <t>0901 - 1 - 1 4 1 1 3 1 - 40</t>
  </si>
  <si>
    <t>0901 - 1 - 1 4 2 1 2 1 - 40</t>
  </si>
  <si>
    <t>0901 - 1 - 1 4 2 1 4 1 - 40</t>
  </si>
  <si>
    <t>0901 - 1 - 1 4 3 1 1 - 40</t>
  </si>
  <si>
    <t>0901 - 1 - 1 4 3 2 1 - 40</t>
  </si>
  <si>
    <t>0901 - 1 - 1 4 3 3 1 - 40</t>
  </si>
  <si>
    <t>0901 - 1 - 1 4 3 4 1 - 40</t>
  </si>
  <si>
    <t>0901 - 1 - 1 4 3 5 1 - 40</t>
  </si>
  <si>
    <t>0901 - 1 - 2 1 2 - 40</t>
  </si>
  <si>
    <t>0901 - 1 - 2 2 1 - 40</t>
  </si>
  <si>
    <t>0901 - 1 - 2 2 11 - 40</t>
  </si>
  <si>
    <t>0901 - 1 - 2 2 13 - 40</t>
  </si>
  <si>
    <t>0901 - 1 - 2 2 14 - 40</t>
  </si>
  <si>
    <t>0901 - 1 - 2 2 15 - 40</t>
  </si>
  <si>
    <t>0901 - 1 - 2 2 6 5 - 40</t>
  </si>
  <si>
    <t>OTROS SERVICIOS PÚBLICOS</t>
  </si>
  <si>
    <t>0901 - 1 - 2 2 8 - 40</t>
  </si>
  <si>
    <t>0901 - 1 - 2 3 1 - 40</t>
  </si>
  <si>
    <t>0901 - 1 - 3 25 6 - 40</t>
  </si>
  <si>
    <t>TRIBUNAL ETICA MEDICA DE SANTA MARTA</t>
  </si>
  <si>
    <t>0901 - 1 - 3 25 7 - 40</t>
  </si>
  <si>
    <t>TRIBUNAL ETICA ODONTOLOGICA DE BOLIVAR</t>
  </si>
  <si>
    <t>0901 - 1 - 3 25 8 - 40</t>
  </si>
  <si>
    <t>TRIBUNAL DPARTAMENTAL DE ETICA DE ENFERMERIA DE LA COSTA</t>
  </si>
  <si>
    <t>Total Presupuesto de Gastos de Funcionamiento Sector Salud</t>
  </si>
  <si>
    <t>0902 - 3 - 2 1 1 4 - 40</t>
  </si>
  <si>
    <t>REGIMEN SUBSIDIADO</t>
  </si>
  <si>
    <t>0902 - 3 - 2 1 1 5 - 40</t>
  </si>
  <si>
    <t>REGIMEN SUBSIDIADO LICORES 14%</t>
  </si>
  <si>
    <t>0902 - 3 - 2 1 1 7 - 40</t>
  </si>
  <si>
    <t>REGIMEN SUBSIDIADO - COLJUEGOS</t>
  </si>
  <si>
    <t>0902 - 3 - 2 1 2 1 - 400</t>
  </si>
  <si>
    <t>REGIMEN SUBSIDIADO TERCERA EDAD 5% SSF</t>
  </si>
  <si>
    <t>0902 - 3 - 2 1 2 2 - 400</t>
  </si>
  <si>
    <t>REGIMEN SUBSIDIADO DISCAPACITADOS 4% SSF</t>
  </si>
  <si>
    <t>0902 - 3 - 2 1 2 3 - 400</t>
  </si>
  <si>
    <t>REGIMEN SUBSIDIADO POBLACION MENOR 4% SSF</t>
  </si>
  <si>
    <t>0902 - 3 - 2 1 2 4 - 400</t>
  </si>
  <si>
    <t>REGIMEN SUBSIDIADO SSF</t>
  </si>
  <si>
    <t>0902 - 3 - 2 1 2 4 - 620</t>
  </si>
  <si>
    <t>0902 - 3 - 2 1 2 6 - 944</t>
  </si>
  <si>
    <t>COLJUEGO LEY 1438 DE 2011 SSF</t>
  </si>
  <si>
    <t>0902 - 3 - 2 2 1 1 1 1 - 32</t>
  </si>
  <si>
    <t>PROMOCION DE LA SALUD HABITAT SALUDABLE</t>
  </si>
  <si>
    <t>0902 - 3 - 2 2 1 1 1 2 - 32</t>
  </si>
  <si>
    <t>GESTION DEL RIESGO (SITUACIONES DE SALUD RELACIONADAS CON CONDICIONES AMBIENTALES)</t>
  </si>
  <si>
    <t>0902 - 3 - 2 2 1 1 2 1 - 32</t>
  </si>
  <si>
    <t>PROMOCION DE LA SALUD (MODOS, CONDICIONES Y ESTILO DE VIDA SALUDABLES) HABITAT SALUDABLE</t>
  </si>
  <si>
    <t>0902 - 3 - 2 2 1 1 3 1 - 32</t>
  </si>
  <si>
    <t>PROMOCION DE LA SALUD (PROMOCION DE LA SALUD MENTAL Y LA CONVIVENCIA)</t>
  </si>
  <si>
    <t>0902 - 3 - 2 2 1 1 3 2 - 32</t>
  </si>
  <si>
    <t>GESTION DEL RIESGO (PREVENCION Y ATENCION INTEGRAL A PROBLEMAS Y TRASTORNOS MENTALES  Y SPA)</t>
  </si>
  <si>
    <t>0902 - 3 - 2 2 1 1 4 1 - 32</t>
  </si>
  <si>
    <t>PROMOCION DE LA SALUD (DISPONIBILIDAD Y ACCESO A LOS ALIMENTOS, CONSUMO Y APROVECHAMIENTO BIOLOGICO DE LOS ALIMENTOS)</t>
  </si>
  <si>
    <t>0902 - 3 - 2 2 1 1 4 2 - 32</t>
  </si>
  <si>
    <t>GESTION DEL RIESGO (CONSUMO Y APROVECHAMIENTO BIOLOGICO DE LOS ALIMENTOS, CALIDAD E INOCUIDAD DE LOS ALIMENTOS)</t>
  </si>
  <si>
    <t>0902 - 3 - 2 2 1 1 5 1 - 32</t>
  </si>
  <si>
    <t>PROMOCION DE LA SALUD (PROMOCION DE LOS DERECHOS SEXUALES Y REPRODUCTIVOS Y LA EQUIDAD DE GENERO)</t>
  </si>
  <si>
    <t>0902 - 3 - 2 2 1 1 6 1 - 32</t>
  </si>
  <si>
    <t>GESTION DEL RIESGO EN ENFERMEDADES INMUNOPREVESIBLES - PAI</t>
  </si>
  <si>
    <t>0902 - 3 - 2 2 1 1 6 2 - 32</t>
  </si>
  <si>
    <t>TUBERCULOSIS</t>
  </si>
  <si>
    <t>0902 - 3 - 2 2 1 1 6 3 - 32</t>
  </si>
  <si>
    <t>LEPRA O HANSEN</t>
  </si>
  <si>
    <t>0902 - 3 - 2 2 1 1 6 4 - 32</t>
  </si>
  <si>
    <t xml:space="preserve">GESTION DEL RIESGO EN ENFERMEDADES EMERGENTES, REEMERGENTES Y DESTENDIDAS </t>
  </si>
  <si>
    <t>0902 - 3 - 2 2 1 1 6 5 - 32</t>
  </si>
  <si>
    <t>GESTION DEL RIESGO EN CONDICIONES ENDEMO - EPIDEMICA</t>
  </si>
  <si>
    <t>0902 - 3 - 2 2 1 1 7 1 - 32</t>
  </si>
  <si>
    <t>PROMOCION DE LA SALUD (SEGURIDAD Y SALUD EN EL TRABAJO)</t>
  </si>
  <si>
    <t>0902 - 3 - 2 2 1 1 7 2 - 32</t>
  </si>
  <si>
    <t>GESTION DEL RIESGO (SITUACIONES PREVALENTE DE ORIGEN LABORAL)</t>
  </si>
  <si>
    <t>0902 - 3 - 2 2 1 1 8 1 - 32</t>
  </si>
  <si>
    <t xml:space="preserve">DESARROLLO INTEGRAL DE LAS NIÑAS, NIÑOS </t>
  </si>
  <si>
    <t>0902 - 3 - 2 2 1 1 8 2 - 32</t>
  </si>
  <si>
    <t>0902 - 3 - 2 2 1 1 8 3 - 32</t>
  </si>
  <si>
    <t>VICTIMAS DEL COFLICTO ARMADO</t>
  </si>
  <si>
    <t>0902 - 3 - 2 2 1 1 8 4 - 32</t>
  </si>
  <si>
    <t>SALUD EN POBLACIONES ETNICAS</t>
  </si>
  <si>
    <t>0902 - 3 - 2 2 1 1 8 5 - 32</t>
  </si>
  <si>
    <t>ENVEJECIMIENTO Y VEJEZ</t>
  </si>
  <si>
    <t>0902 - 3 - 2 2 1 1 8 6 - 32</t>
  </si>
  <si>
    <t>SALUD Y GENERO</t>
  </si>
  <si>
    <t>0902 - 3 - 2 2 1 2 1 - 32</t>
  </si>
  <si>
    <t>PLANEACION INTEGRAL EN SALUD</t>
  </si>
  <si>
    <t>0902 - 3 - 2 2 1 2 10 - 32</t>
  </si>
  <si>
    <t>ADQUISICION DE EQUIPOS Y MEJORAMIENTO DE LA INFRAESTRUCTURA FISICA</t>
  </si>
  <si>
    <t>0902 - 3 - 2 2 1 2 13 - 32</t>
  </si>
  <si>
    <t>COORDINACION INTERSECTORIAL</t>
  </si>
  <si>
    <t>0902 - 3 - 2 2 1 2 2 - 32</t>
  </si>
  <si>
    <t>VIGILANCIA Y CONTROL EN SALUD PUBLICA</t>
  </si>
  <si>
    <t>0902 - 3 - 2 2 1 2 3 - 32</t>
  </si>
  <si>
    <t>GASTOS DE INVERSION DEL LABORATORIO DE SALUD PUBLICA</t>
  </si>
  <si>
    <t>0902 - 3 - 2 2 1 2 4 - 32</t>
  </si>
  <si>
    <t>INSPECCION, VIGILANCIA Y CONTROL SANITARIO</t>
  </si>
  <si>
    <t>0902 - 3 - 2 2 1 2 5 - 32</t>
  </si>
  <si>
    <t>GESTION PROGRAMATICA DE LA SALUD PUBLICA</t>
  </si>
  <si>
    <t>0902 - 3 - 2 2 1 2 6 - 32</t>
  </si>
  <si>
    <t>GESTION DEL CONOCIMIENTO</t>
  </si>
  <si>
    <t>0902 - 3 - 2 2 1 2 7 - 32</t>
  </si>
  <si>
    <t>DESARROLLO DE CAPACIDADES PARA LA GESTION DE SALUD PUBLICA</t>
  </si>
  <si>
    <t>0902 - 3 - 2 2 1 3 1 - 35</t>
  </si>
  <si>
    <t>ENFERMEDADES EMERGENTES, REEMERGENTES Y DESATENDIDAS (TUBERCULOSIS)</t>
  </si>
  <si>
    <t>0902 - 3 - 2 2 1 3 2 - 36</t>
  </si>
  <si>
    <t>ENFERMEDADES EMERGENTES, REEMERGENTES Y DESATENDIDAS (LEPRA)</t>
  </si>
  <si>
    <t>0902 - 3 - 2 2 1 4 1 - 39</t>
  </si>
  <si>
    <t>LABORATORIO DE SALUD PUBLICA</t>
  </si>
  <si>
    <t>0902 - 3 - 2 2 1 5 1 - 41</t>
  </si>
  <si>
    <t>FONDO NACIONAL DE ESTUPEFACIENTES</t>
  </si>
  <si>
    <t>0902 - 3 - 2 2 1 6 1 1 1 1 - 88</t>
  </si>
  <si>
    <t>SUELDO PERSONAL DE NOMINA</t>
  </si>
  <si>
    <t>0902 - 3 - 2 2 1 6 1 1 1 2 - 40</t>
  </si>
  <si>
    <t>0902 - 3 - 2 2 1 6 1 1 1 3 1 - 40</t>
  </si>
  <si>
    <t>0902 - 3 - 2 2 1 6 1 1 1 3 2 - 40</t>
  </si>
  <si>
    <t xml:space="preserve">PRIMA DE SERVICIOS </t>
  </si>
  <si>
    <t>0902 - 3 - 2 2 1 6 1 1 1 3 3 - 40</t>
  </si>
  <si>
    <t>0902 - 3 - 2 2 1 6 1 1 1 3 4 - 40</t>
  </si>
  <si>
    <t>PRIMA DE ALIMENTACION</t>
  </si>
  <si>
    <t>0902 - 3 - 2 2 1 6 1 1 1 4 - 40</t>
  </si>
  <si>
    <t>INDEMNIZACION DE VACACIONES</t>
  </si>
  <si>
    <t>0902 - 3 - 2 2 1 6 1 1 1 5 - 40</t>
  </si>
  <si>
    <t>0902 - 3 - 2 2 1 6 1 1 1 6 1 - 40</t>
  </si>
  <si>
    <t>0902 - 3 - 2 2 1 6 1 1 1 6 2 - 40</t>
  </si>
  <si>
    <t>0902 - 3 - 2 2 1 6 1 1 2 1 1 1 1 - 88</t>
  </si>
  <si>
    <t>0902 - 3 - 2 2 1 6 1 1 2 1 1 2 1 - 88</t>
  </si>
  <si>
    <t>DE FUNCIONARIOS ARL</t>
  </si>
  <si>
    <t>0902 - 3 - 2 2 1 6 1 1 2 1 1 3 1 - 88</t>
  </si>
  <si>
    <t>DE FUNCIONARIOSCESANTIAS</t>
  </si>
  <si>
    <t>0902 - 3 - 2 2 1 6 1 1 2 2 1 1 1 - 88</t>
  </si>
  <si>
    <t>0902 - 3 - 2 2 1 6 1 1 2 3 1 1 - 88</t>
  </si>
  <si>
    <t>0902 - 3 - 2 2 1 6 1 1 2 3 2 1 - 88</t>
  </si>
  <si>
    <t>0902 - 3 - 2 2 1 6 1 1 2 3 3 1 - 88</t>
  </si>
  <si>
    <t>0902 - 3 - 2 2 1 6 1 1 2 3 4 1 - 88</t>
  </si>
  <si>
    <t>0902 - 3 - 2 2 1 6 1 1 2 3 5 1 - 88</t>
  </si>
  <si>
    <t>0902 - 3 - 2 2 1 6 1 2 2 1 - 40</t>
  </si>
  <si>
    <t>VIATICOS Y GASTOS DE TRANSPORTE Y DE VIAJE</t>
  </si>
  <si>
    <t>0902 - 3 - 2 2 1 6 1 2 2 1 - 88</t>
  </si>
  <si>
    <t>0902 - 3 - 2 2 1 6 1 2 2 2 1 - 40</t>
  </si>
  <si>
    <t>SEGURO DE BIENES MUEBLES E INMUEBLES</t>
  </si>
  <si>
    <t>0902 - 3 - 2 2 1 6 1 2 2 3 - 40</t>
  </si>
  <si>
    <t>0902 - 3 - 2 3 1 1 1 - 30</t>
  </si>
  <si>
    <t>BAJA COMPLEJIDAD</t>
  </si>
  <si>
    <t>0902 - 3 - 2 3 1 2 1 - 30</t>
  </si>
  <si>
    <t>MEDIANA COMPLEJIDAD</t>
  </si>
  <si>
    <t>0902 - 3 - 2 3 3 2 - 40</t>
  </si>
  <si>
    <t>PRESTACION DE SERVICIOS, URGENCIAS PPNA</t>
  </si>
  <si>
    <t>0902 - 3 - 2 3 5 - 40</t>
  </si>
  <si>
    <t>ATENCION DE URGENCIAS A LOS NACIONALES Y EXTRANJEROS ZONAS FRONTERIZAS</t>
  </si>
  <si>
    <t>0902 - 3 - 2 3 9 1 - 40</t>
  </si>
  <si>
    <t>CONTINGENCIAS, SENTENCIAS Y CONCILIACIONES CREDITOS CONDONABLES</t>
  </si>
  <si>
    <t>0902 - 3 - 2 4 1 1 - 51</t>
  </si>
  <si>
    <t>SALUD OCUPACIONAL</t>
  </si>
  <si>
    <t>0902 - 3 - 2 4 3 1 - 40</t>
  </si>
  <si>
    <t>FONDO DE INVESTIGACION EN SALUD</t>
  </si>
  <si>
    <t>0902 - 3 - 2 4 4 1 - 40</t>
  </si>
  <si>
    <t>FORTALECIMIENTO INSTITUCIONAL</t>
  </si>
  <si>
    <t>Total Presupuesto de Gastos de Inversion Sector Salud</t>
  </si>
  <si>
    <t>TOTAL PRESUPUESTO DE GASTOS SECTOR SALUD</t>
  </si>
  <si>
    <t>TOTAL PRESUPUESTO DE GENERAL DE GASTOS VIGENCIA 2021</t>
  </si>
  <si>
    <t>Sistema Integral de Información Administrativo Financiero</t>
  </si>
  <si>
    <t>INFORME DEL PRESUPUESTO DE INGRESOS DE LA VIGENCIA 2021</t>
  </si>
  <si>
    <t>Unidad Ejecutora:  03 - DESPACHO DEL GOBERNADOR</t>
  </si>
  <si>
    <t>03 - 01</t>
  </si>
  <si>
    <t>INGRESOS TOTALES</t>
  </si>
  <si>
    <t>03 - 0101</t>
  </si>
  <si>
    <t>INGRESOS CORRIENTES</t>
  </si>
  <si>
    <t>03 - 010101</t>
  </si>
  <si>
    <t>TRIBUTARIOS</t>
  </si>
  <si>
    <t>03 - 01010101</t>
  </si>
  <si>
    <t>Vehículos Automotores</t>
  </si>
  <si>
    <t>03 - 0101010101 - 20</t>
  </si>
  <si>
    <t>vehículos Automotores Vigencia Actual 80%</t>
  </si>
  <si>
    <t>03 - 01010104</t>
  </si>
  <si>
    <t>Registro y Anotacion</t>
  </si>
  <si>
    <t>03 - 0101010401 - 20</t>
  </si>
  <si>
    <t>Registro y Anotacion Libre Destinacion</t>
  </si>
  <si>
    <t>03 - 0101010402</t>
  </si>
  <si>
    <t>Registro y Anotacion Destinacion Especifica</t>
  </si>
  <si>
    <t>03 - 010101040201 - 01</t>
  </si>
  <si>
    <t>Registro y Anotacion FONPET</t>
  </si>
  <si>
    <t>03 - 01010105</t>
  </si>
  <si>
    <t>Impuesto al consumo de Licores</t>
  </si>
  <si>
    <t>03 - 0101010501</t>
  </si>
  <si>
    <t>De Produccion Nacional</t>
  </si>
  <si>
    <t>03 - 010101050101</t>
  </si>
  <si>
    <t>Licores Producidos en el Departamento</t>
  </si>
  <si>
    <t>03 - 01010105010101 - 20</t>
  </si>
  <si>
    <t>Licores Producido en el Departamento Libre Destinacion</t>
  </si>
  <si>
    <t>03 - 010101050102</t>
  </si>
  <si>
    <t>Otros de Pruduccion Nacional</t>
  </si>
  <si>
    <t>03 - 01010105010201 - 20</t>
  </si>
  <si>
    <t>Licores de Produccion Nacional Libre Destinacion</t>
  </si>
  <si>
    <t>03 - 0101010502</t>
  </si>
  <si>
    <t>De Produccion Extranjera</t>
  </si>
  <si>
    <t>03 - 010101050201 - 20</t>
  </si>
  <si>
    <t>Licores de Produccion Extranjera Libre Destinacion</t>
  </si>
  <si>
    <t>03 - 01010106</t>
  </si>
  <si>
    <t>Vinos</t>
  </si>
  <si>
    <t>03 - 0101010601</t>
  </si>
  <si>
    <t>Vinos de Produccion Nacional</t>
  </si>
  <si>
    <t>03 - 010101060101 - 20</t>
  </si>
  <si>
    <t>Vinos de Produccion Nacional Libre Destinacion</t>
  </si>
  <si>
    <t>03 - 01010107</t>
  </si>
  <si>
    <t>Cerveza</t>
  </si>
  <si>
    <t>03 - 0101010701</t>
  </si>
  <si>
    <t>Cerveza de Produccion Nacional</t>
  </si>
  <si>
    <t>03 - 010101070101 - 20</t>
  </si>
  <si>
    <t>Cerveza de Produccion Nacional Libre Destinacion</t>
  </si>
  <si>
    <t>03 - 0101010702</t>
  </si>
  <si>
    <t>Cerveza de Produccion Extranjera</t>
  </si>
  <si>
    <t>03 - 010101070201 - 20</t>
  </si>
  <si>
    <t>Cerveza de Produccion Extranjera Libre Destinacion</t>
  </si>
  <si>
    <t>03 - 01010108</t>
  </si>
  <si>
    <t>Cigarrillos y Tabacos</t>
  </si>
  <si>
    <t>03 - 0101010802</t>
  </si>
  <si>
    <t>De Fabricacion Extranjera</t>
  </si>
  <si>
    <t>03 - 010101080201 - 20</t>
  </si>
  <si>
    <t>Cigarrillo de Fabricacion Extranjera Libre Destinacion</t>
  </si>
  <si>
    <t>03 - 01010110 - 20</t>
  </si>
  <si>
    <t>Deguello de Ganado Mayor</t>
  </si>
  <si>
    <t>03 - 01010126</t>
  </si>
  <si>
    <t>Sobretasa Consumo Gasolina Motor</t>
  </si>
  <si>
    <t>03 - 0101012601 - 20</t>
  </si>
  <si>
    <t>Sobretasa Consumo Gasolina Motor Libre Destinacion</t>
  </si>
  <si>
    <t>03 - 0101012602 - 52</t>
  </si>
  <si>
    <t>Sobretasa Consumo Gasolina Motor Destinacion Especifica</t>
  </si>
  <si>
    <t>03 - 01010128</t>
  </si>
  <si>
    <t>Estampillas</t>
  </si>
  <si>
    <t>03 - 0101012804</t>
  </si>
  <si>
    <t>Pro Cultura</t>
  </si>
  <si>
    <t>03 - 010101280401 - 70</t>
  </si>
  <si>
    <t>Pro Cultura - Pension</t>
  </si>
  <si>
    <t>03 - 010101280402 - 47</t>
  </si>
  <si>
    <t>Pro Cultura - Acuerdo</t>
  </si>
  <si>
    <t>03 - 010101280403 - 86</t>
  </si>
  <si>
    <t>Pro Cultura - Invesion</t>
  </si>
  <si>
    <t>03 - 0101012805</t>
  </si>
  <si>
    <t>Prodesarrollo Departamental</t>
  </si>
  <si>
    <t>03 - 010101280501 - 70</t>
  </si>
  <si>
    <t>Pro Desarrollo -  Pension</t>
  </si>
  <si>
    <t>03 - 010101280502 - 47</t>
  </si>
  <si>
    <t>Pro Desarrollo -  Acuerdo</t>
  </si>
  <si>
    <t>03 - 010101280503 - 86</t>
  </si>
  <si>
    <t>Pro Desarrollo -  Inversion</t>
  </si>
  <si>
    <t>03 - 0101012807</t>
  </si>
  <si>
    <t>Prohospitales Universitarios y otras estampillas pro hospitales</t>
  </si>
  <si>
    <t>03 - 010101280701 - 11</t>
  </si>
  <si>
    <t>Pro Hospital UFT 80%</t>
  </si>
  <si>
    <t>03 - 010101280702 - 70</t>
  </si>
  <si>
    <t>Pro Hospital UFT 20%</t>
  </si>
  <si>
    <t>03 - 0101012808 - 09</t>
  </si>
  <si>
    <t>Pro Universidades Públicas</t>
  </si>
  <si>
    <t>03 - 0101012810</t>
  </si>
  <si>
    <t>Pro Bienestar del Adulto Mayor</t>
  </si>
  <si>
    <t>03 - 010101281001 - 07</t>
  </si>
  <si>
    <t>Pro Bienestar el Adulto Mayor - Inversion</t>
  </si>
  <si>
    <t>03 - 010102</t>
  </si>
  <si>
    <t>NO TRIBUTARIOS</t>
  </si>
  <si>
    <t>03 - 01010201</t>
  </si>
  <si>
    <t>Tasas, Multas y Contribucciones</t>
  </si>
  <si>
    <t>03 - 0101020101</t>
  </si>
  <si>
    <t>Tasas y Derechos</t>
  </si>
  <si>
    <t>03 - 010102010102 - 900</t>
  </si>
  <si>
    <t>Sistematizacion</t>
  </si>
  <si>
    <t>03 - 010102010106</t>
  </si>
  <si>
    <t>Ventas de Bienes y Servicios</t>
  </si>
  <si>
    <t>03 - 01010201010602</t>
  </si>
  <si>
    <t>Otras Ventas de Bienes y Servicios</t>
  </si>
  <si>
    <t>03 - 0101020101060202 - 20</t>
  </si>
  <si>
    <t>Servicios de Transito y Transportes</t>
  </si>
  <si>
    <t>03 - 010102010107 - 20</t>
  </si>
  <si>
    <t>Arrendamientos</t>
  </si>
  <si>
    <t>03 - 0101020102</t>
  </si>
  <si>
    <t>Multas y Sanciones</t>
  </si>
  <si>
    <t>03 - 010102010201 - 16</t>
  </si>
  <si>
    <t>Transito y Transporte</t>
  </si>
  <si>
    <t>03 - 010102010206</t>
  </si>
  <si>
    <t>Multas de Transito y Transporte de detenccion Electronica</t>
  </si>
  <si>
    <t>03 - 01010201020601 - 926</t>
  </si>
  <si>
    <t>Multas de Transito y Transporte de Deteccion Electronica Sevimag (50%) SSF</t>
  </si>
  <si>
    <t>03 - 01010201020602 - 926</t>
  </si>
  <si>
    <t>Multas de Transito y Transporte de Deteccion Electronica Simit (10%)</t>
  </si>
  <si>
    <t>03 - 01010201020603 - 926</t>
  </si>
  <si>
    <t>Multas de Transito y Transporte de Deteccion Electtronica Interventoria (5%)</t>
  </si>
  <si>
    <t>03 - 01010201020604 - 926</t>
  </si>
  <si>
    <t>Multas de Transito y Transporte de Deteccion Electronica Gobernacion CSF</t>
  </si>
  <si>
    <t>03 - 0101020103</t>
  </si>
  <si>
    <t>Contribuciones</t>
  </si>
  <si>
    <t>03 - 010102010302</t>
  </si>
  <si>
    <t>Otras Contribuciones</t>
  </si>
  <si>
    <t>03 - 01010201030201 - 81</t>
  </si>
  <si>
    <t>Contribucion de Seguridad</t>
  </si>
  <si>
    <t>03 - 01010206</t>
  </si>
  <si>
    <t>TRASFERENCIAS</t>
  </si>
  <si>
    <t>03 - 0101020601</t>
  </si>
  <si>
    <t>Transferencias para Funcionamiento</t>
  </si>
  <si>
    <t>03 - 010102060103</t>
  </si>
  <si>
    <t>Cuota de Fiscalización</t>
  </si>
  <si>
    <t>03 - 01010206010303 - 18</t>
  </si>
  <si>
    <t>De otras entidades (Contraloria Departamental)</t>
  </si>
  <si>
    <t>03 - 0101020602</t>
  </si>
  <si>
    <t>Trasferencias para Inversión</t>
  </si>
  <si>
    <t>03 - 010102060201</t>
  </si>
  <si>
    <t>Del Nivel Nacional</t>
  </si>
  <si>
    <t>03 - 01010206020101</t>
  </si>
  <si>
    <t>Sistema General de Participaciones</t>
  </si>
  <si>
    <t>03 - 0101020602010102</t>
  </si>
  <si>
    <t>Sistema General de Participaciones -Salud</t>
  </si>
  <si>
    <t>03 - 010102060201010205</t>
  </si>
  <si>
    <t>S. G. P. Agua Potable y Saneamiento Básico</t>
  </si>
  <si>
    <t>03 - 01010206020101020501 - 178</t>
  </si>
  <si>
    <t>S. G. P. Agua Potable y Saneamiento Basico</t>
  </si>
  <si>
    <t>03 - 01010206020109</t>
  </si>
  <si>
    <t>Participaciones</t>
  </si>
  <si>
    <t>03 - 0101020602010903</t>
  </si>
  <si>
    <t>Iva Telefonia Celular</t>
  </si>
  <si>
    <t>03 - 010102060201090302 - 24</t>
  </si>
  <si>
    <t>Iva Telefonia Celular - Cultura</t>
  </si>
  <si>
    <t>03 - 0101020602010904 - 23</t>
  </si>
  <si>
    <t>Sobretasa al ACPM</t>
  </si>
  <si>
    <t>03 - 0101020602010904 - 230</t>
  </si>
  <si>
    <t>03 - 01010207</t>
  </si>
  <si>
    <t>Otros Ingresos No Tributarios</t>
  </si>
  <si>
    <t>03 - 0101020701</t>
  </si>
  <si>
    <t>Operaciones comerciales</t>
  </si>
  <si>
    <t>03 - 010102070103 - 912</t>
  </si>
  <si>
    <t>Operaciones Comerciales Consecion Vial Cienaga - Santa Marta</t>
  </si>
  <si>
    <t>03 - 0102</t>
  </si>
  <si>
    <t>RECURSOS DE CAPITAL</t>
  </si>
  <si>
    <t>03 - 010205</t>
  </si>
  <si>
    <t>Recuperacion de Cartera</t>
  </si>
  <si>
    <t>03 - 01020501 - 47</t>
  </si>
  <si>
    <t>Vehiculos Automotores Vigencias Anteriores 85% del 80%</t>
  </si>
  <si>
    <t>03 - 01020502 - 20</t>
  </si>
  <si>
    <t>Vehiculos Automotores Vigencias Anteriores 15% del 80%</t>
  </si>
  <si>
    <t>03 - 010208</t>
  </si>
  <si>
    <t>Rendimientos por operaciones financieras</t>
  </si>
  <si>
    <t>03 - 01020801 - 20</t>
  </si>
  <si>
    <t>Rendimientos por operaciones financieras Provenientes de Recursos Libre destinación</t>
  </si>
  <si>
    <t>03 - 010210</t>
  </si>
  <si>
    <t>Desahorro Fonpet</t>
  </si>
  <si>
    <t>03 - 01021001 - 124</t>
  </si>
  <si>
    <t>Desahorro Fonpet Sin Situacion de Fondo</t>
  </si>
  <si>
    <t>03 - 01021002 - 120</t>
  </si>
  <si>
    <t>Desahorro Fonpet Con Situacion de Fondo</t>
  </si>
  <si>
    <t>03 - 010211 - 47</t>
  </si>
  <si>
    <t>Utilidades y excedentes financieros (Empresas Industriales, Comerciales y Establecimientos Públicos)</t>
  </si>
  <si>
    <t>TOTAL PRESUPUESTO DE INGRESOS SECTOR CENTRAL</t>
  </si>
  <si>
    <t>Unidad Ejecutora:  0600 - SECRETARIA DE EDUCACION</t>
  </si>
  <si>
    <t>0600 - 01</t>
  </si>
  <si>
    <t>0600 - 0101</t>
  </si>
  <si>
    <t>0600 - 010102</t>
  </si>
  <si>
    <t>0600 - 01010206</t>
  </si>
  <si>
    <t>0600 - 0101020601</t>
  </si>
  <si>
    <t>0600 - 010102060101</t>
  </si>
  <si>
    <t>0600 - 01010206010101</t>
  </si>
  <si>
    <t>0600 - 0101020601010101</t>
  </si>
  <si>
    <t>Sistema Genaral de Participaciones - Educacion</t>
  </si>
  <si>
    <t>0600 - 010102060101010101 - 25</t>
  </si>
  <si>
    <t>S.G.P. Educacion - Prestacion de Servicios</t>
  </si>
  <si>
    <t>0600 - 0101020602</t>
  </si>
  <si>
    <t>0600 - 010102060201</t>
  </si>
  <si>
    <t>0600 - 01010206020101</t>
  </si>
  <si>
    <t>0600 - 0101020602010101</t>
  </si>
  <si>
    <t>Sistema General de Participaciones -Educación</t>
  </si>
  <si>
    <t>0600 - 010102060201010101 - 25</t>
  </si>
  <si>
    <t>S. G. P. Educación - Prestacion de Servicios</t>
  </si>
  <si>
    <t>0600 - 010102060201010102 - 26</t>
  </si>
  <si>
    <t>S. G. P. Educación - Aportes Patronales de Docentes y Directivos Docentes</t>
  </si>
  <si>
    <t>0600 - 010102060201010105 - 26</t>
  </si>
  <si>
    <t>S. G. P. Educacion - Aporte Docente Sin Situacion de Fondos</t>
  </si>
  <si>
    <t>0600 - 01010206020104</t>
  </si>
  <si>
    <t>Programas Nacionales - Educacion</t>
  </si>
  <si>
    <t>0600 - 0101020602010405 - 913</t>
  </si>
  <si>
    <t>Cofinanciacion del Programa de Alimentacion Escolar</t>
  </si>
  <si>
    <t>TOTAL PRESUPUESTO DE INGRESOS SECTOR EDUCACION</t>
  </si>
  <si>
    <t>Unidad Ejecutora:  0607 - CANCELACIONES</t>
  </si>
  <si>
    <t>0607 - 01</t>
  </si>
  <si>
    <t>0607 - 0101</t>
  </si>
  <si>
    <t>0607 - 010102</t>
  </si>
  <si>
    <t>0607 - 01010206</t>
  </si>
  <si>
    <t>0607 - 0101020602</t>
  </si>
  <si>
    <t>0607 - 010102060201</t>
  </si>
  <si>
    <t>0607 - 01010206020101</t>
  </si>
  <si>
    <t>0607 - 0101020602010101</t>
  </si>
  <si>
    <t>0607 - 010102060201010103 - 27</t>
  </si>
  <si>
    <t>S. G. P. Educación - Cancelacion de Prestaciones Sociales del Magisterio</t>
  </si>
  <si>
    <t>TOTAL PRESUPUESTO DE INGRESOS SECTOR EDUCACION CANCELACIONES</t>
  </si>
  <si>
    <t>Unidad Ejecutora:  08 - INDEPORTE - MAGDALENA</t>
  </si>
  <si>
    <t>08 - 01</t>
  </si>
  <si>
    <t>08 - 0101</t>
  </si>
  <si>
    <t>08 - 010101</t>
  </si>
  <si>
    <t>08 - 01010105</t>
  </si>
  <si>
    <t>08 - 0101010501</t>
  </si>
  <si>
    <t>08 - 010101050101</t>
  </si>
  <si>
    <t>08 - 01010105010102</t>
  </si>
  <si>
    <t>Producido en el Departamento Destinacion Especifica</t>
  </si>
  <si>
    <t>08 - 0101010501010202 - 02</t>
  </si>
  <si>
    <t>Licores Producido en el Departamento - Deporte</t>
  </si>
  <si>
    <t>08 - 010101050102</t>
  </si>
  <si>
    <t>08 - 01010105010202</t>
  </si>
  <si>
    <t>Otro de Produccion Nacional Destinacion Especifica</t>
  </si>
  <si>
    <t>08 - 0101010501020202 - 02</t>
  </si>
  <si>
    <t>Licores de Produccion Nacional - Deporte</t>
  </si>
  <si>
    <t>08 - 0101010502</t>
  </si>
  <si>
    <t>08 - 010101050202</t>
  </si>
  <si>
    <t>Otro de Produccion Extranjera Destinacion Especifica</t>
  </si>
  <si>
    <t>08 - 01010105020202 - 02</t>
  </si>
  <si>
    <t>Licores de Produccion Extranjera - Deporte</t>
  </si>
  <si>
    <t>08 - 01010106</t>
  </si>
  <si>
    <t>08 - 0101010601</t>
  </si>
  <si>
    <t>08 - 010101060102</t>
  </si>
  <si>
    <t>Vinos de Produccion Nacional Destinacion Especifica</t>
  </si>
  <si>
    <t>08 - 01010106010201 - 02</t>
  </si>
  <si>
    <t>Vinos de Produccion Nacional - Deporte</t>
  </si>
  <si>
    <t>08 - 01010108</t>
  </si>
  <si>
    <t>08 - 0101010802</t>
  </si>
  <si>
    <t>08 - 010101080202 - 02</t>
  </si>
  <si>
    <t>Cigarrillo de Fabricacion Extranjera Deporte</t>
  </si>
  <si>
    <t>TOTAL PRESUPUESTO DE INGRESOS SECTOR DEPORTES</t>
  </si>
  <si>
    <t>Unidad Ejecutora:  0901 - FUNCIONAMIENTO SALUD</t>
  </si>
  <si>
    <t>0901 - 01</t>
  </si>
  <si>
    <t>0901 - 0101</t>
  </si>
  <si>
    <t>0901 - 010101</t>
  </si>
  <si>
    <t>0901 - 01010105</t>
  </si>
  <si>
    <t>0901 - 0101010501</t>
  </si>
  <si>
    <t>0901 - 010101050101</t>
  </si>
  <si>
    <t>0901 - 01010105010102</t>
  </si>
  <si>
    <t>0901 - 0101010501010201 - 40</t>
  </si>
  <si>
    <t>Licores Producido en el Departamento - Salud</t>
  </si>
  <si>
    <t>0901 - 010101050102</t>
  </si>
  <si>
    <t>0901 - 01010105010202</t>
  </si>
  <si>
    <t>0901 - 0101010501020201 - 40</t>
  </si>
  <si>
    <t>Licores de Producion Nacional - Salud</t>
  </si>
  <si>
    <t>0901 - 0101010502</t>
  </si>
  <si>
    <t>0901 - 010101050202</t>
  </si>
  <si>
    <t>0901 - 01010105020201 - 40</t>
  </si>
  <si>
    <t>Licores  de Produccion Extranjera Salud</t>
  </si>
  <si>
    <t>0901 - 01010105020203 - 400</t>
  </si>
  <si>
    <t>Licores de Produccion Extranjera Salud SSF</t>
  </si>
  <si>
    <t>0901 - 01010106</t>
  </si>
  <si>
    <t>0901 - 0101010601</t>
  </si>
  <si>
    <t>0901 - 010101060102</t>
  </si>
  <si>
    <t>0901 - 01010106010202 - 40</t>
  </si>
  <si>
    <t>Vinos de Produccion Nacional - Salud</t>
  </si>
  <si>
    <t>0901 - 0101010602</t>
  </si>
  <si>
    <t>Vinos de Produccion Extranjera</t>
  </si>
  <si>
    <t>0901 - 010101060202</t>
  </si>
  <si>
    <t>Vino de Produccion Extranjera Destinacion Especifica</t>
  </si>
  <si>
    <t>0901 - 01010106020201 - 40</t>
  </si>
  <si>
    <t>Vino de Produccion Extranjera - Salud</t>
  </si>
  <si>
    <t>0901 - 01010106020202 - 400</t>
  </si>
  <si>
    <t>Vino de Produccion Extranjera - Salud SSF</t>
  </si>
  <si>
    <t>0901 - 01010107</t>
  </si>
  <si>
    <t>0901 - 0101010701</t>
  </si>
  <si>
    <t>0901 - 010101070102 - 40</t>
  </si>
  <si>
    <t>Cerveza de Produccion Nacional Salud</t>
  </si>
  <si>
    <t>0901 - 0101010702</t>
  </si>
  <si>
    <t>0901 - 010101070202 - 40</t>
  </si>
  <si>
    <t>Cerveza de Produccion Extranjera Salud</t>
  </si>
  <si>
    <t>0901 - 010101070203 - 400</t>
  </si>
  <si>
    <t>Cerveza de Produccion Extranjera Salud SSF</t>
  </si>
  <si>
    <t>0901 - 01010109</t>
  </si>
  <si>
    <t>Sobretasa Consumo Cigarrillo y Tabaco Elaborado Ley 1393 de 2010</t>
  </si>
  <si>
    <t>0901 - 0101010903 - 620</t>
  </si>
  <si>
    <t>Componente Ad Valoren al Consumo de Cigarrillo Extranjero - Salud  SSF</t>
  </si>
  <si>
    <t>0901 - 01010124</t>
  </si>
  <si>
    <t>Impuesto de Loterias Foraneas</t>
  </si>
  <si>
    <t>0901 - 0101012402 - 40</t>
  </si>
  <si>
    <t>Loterias Foraneas</t>
  </si>
  <si>
    <t>0901 - 0101012403 - 400</t>
  </si>
  <si>
    <t>Loterias Foraneas SSF</t>
  </si>
  <si>
    <t>0901 - 010102</t>
  </si>
  <si>
    <t>0901 - 01010201</t>
  </si>
  <si>
    <t>0901 - 0101020101</t>
  </si>
  <si>
    <t>0901 - 010102010106</t>
  </si>
  <si>
    <t>0901 - 01010201010601 - 39</t>
  </si>
  <si>
    <t>Ventas de Bienes y Servicio Prevision Social</t>
  </si>
  <si>
    <t>0901 - 01010201010602</t>
  </si>
  <si>
    <t>0901 - 0101020101060201 - 51</t>
  </si>
  <si>
    <t>Salud Ocupacional</t>
  </si>
  <si>
    <t>0901 - 0101020101060203 - 41</t>
  </si>
  <si>
    <t>Fondo de Estupefaciente</t>
  </si>
  <si>
    <t>0901 - 010102010108</t>
  </si>
  <si>
    <t>Derechos de Explotacion de Juegos de Suerte y Azar</t>
  </si>
  <si>
    <t>0901 - 01010201010801 - 40</t>
  </si>
  <si>
    <t>Juegos y Apuestas Permanentes o Chance</t>
  </si>
  <si>
    <t>0901 - 01010201010802 - 40</t>
  </si>
  <si>
    <t>Coljuegos</t>
  </si>
  <si>
    <t>0901 - 01010201010803 - 400</t>
  </si>
  <si>
    <t>Juegos y Apuestas Permanente o Chance SSF</t>
  </si>
  <si>
    <t>0901 - 01010201010804 - 400</t>
  </si>
  <si>
    <t>Col juegos SSF</t>
  </si>
  <si>
    <t>0901 - 01010201010805 - 944</t>
  </si>
  <si>
    <t>Coljuego Ley 1438 de 2011 SSF</t>
  </si>
  <si>
    <t>0901 - 01010206</t>
  </si>
  <si>
    <t>0901 - 0101020602</t>
  </si>
  <si>
    <t>0901 - 010102060201</t>
  </si>
  <si>
    <t>0901 - 01010206020101</t>
  </si>
  <si>
    <t>0901 - 0101020602010102</t>
  </si>
  <si>
    <t>0901 - 010102060201010202 - 32</t>
  </si>
  <si>
    <t>S. G. P. Salud - Salud Publica</t>
  </si>
  <si>
    <t>0901 - 010102060201010203</t>
  </si>
  <si>
    <t>S. G. P. Salud - Complemento Prestación de servicios a población pobre no afiliada</t>
  </si>
  <si>
    <t>0901 - 01010206020101020301 - 30</t>
  </si>
  <si>
    <t>S.G.P. Salud Prestacion de Servicios a Poblacion no Afiliada</t>
  </si>
  <si>
    <t>0901 - 01010206020103</t>
  </si>
  <si>
    <t>Programas Nacionales - Salud</t>
  </si>
  <si>
    <t>0901 - 0101020602010301 - 88</t>
  </si>
  <si>
    <t>Campaña Directas Enfermedades de Transmision por Vectores ETV</t>
  </si>
  <si>
    <t>0901 - 0101020602010302 - 36</t>
  </si>
  <si>
    <t>Campaña Directa Lepra</t>
  </si>
  <si>
    <t>0901 - 0101020602010303 - 35</t>
  </si>
  <si>
    <t>Campaña Directa Tuberculosis</t>
  </si>
  <si>
    <t>0901 - 01010207</t>
  </si>
  <si>
    <t>0901 - 0101020702</t>
  </si>
  <si>
    <t>Participación por el ejercicio del monopolio de licores y alcoholes potables</t>
  </si>
  <si>
    <t>0901 - 010102070201</t>
  </si>
  <si>
    <t>Monopolio Licores Salud 14%</t>
  </si>
  <si>
    <t>0901 - 01010207020101 - 40</t>
  </si>
  <si>
    <t>Monopolio Licores Produccion Departamental - Salud 14%</t>
  </si>
  <si>
    <t>0901 - 01010207020102 - 40</t>
  </si>
  <si>
    <t>Monopolio Licores Produccion Nacional - Salud 14%</t>
  </si>
  <si>
    <t>0901 - 01010207020103 - 40</t>
  </si>
  <si>
    <t>Monopolio Licores Produccion Extranjera - Salud 14%</t>
  </si>
  <si>
    <t>TOTAL PRESUPUESTO DE INGRESOS SECTOR SALUD</t>
  </si>
  <si>
    <t>TOTAL DEL PRESUPUESTO GENERAL DE  INGRESOS VIGENCIA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</si>
</sst>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64" formatCode="_ [$€-2]\ * #,##0.00_ ;_ [$€-2]\ * \-#,##0.00_ ;_ [$€-2]\ * &quot;-&quot;??_ "/>
    <numFmt numFmtId="165" formatCode="#,##0."/>
    <numFmt numFmtId="166" formatCode="_ * #,##0.00_ ;_ * \-#,##0.00_ ;_ * &quot;-&quot;??_ ;_ @_ "/>
    <numFmt numFmtId="167" formatCode="#,##0.00_);\-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"/>
      <color indexed="8"/>
      <name val="Courier"/>
      <family val="3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"/>
    </font>
    <font>
      <b/>
      <sz val="11"/>
      <color indexed="63"/>
      <name val="Calibri"/>
      <family val="2"/>
    </font>
    <font>
      <sz val="11"/>
      <color rgb="FFFFFFFF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6600"/>
        <bgColor rgb="FFFF9900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1">
    <xf numFmtId="0" fontId="0" fillId="0" borderId="0"/>
    <xf numFmtId="41" fontId="1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6" borderId="0" applyNumberFormat="0" applyBorder="0" applyAlignment="0" applyProtection="0"/>
    <xf numFmtId="0" fontId="7" fillId="18" borderId="1" applyNumberFormat="0" applyAlignment="0" applyProtection="0"/>
    <xf numFmtId="0" fontId="8" fillId="19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11" fillId="9" borderId="1" applyNumberFormat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3" fillId="0" borderId="0">
      <protection locked="0"/>
    </xf>
    <xf numFmtId="165" fontId="13" fillId="0" borderId="0">
      <protection locked="0"/>
    </xf>
    <xf numFmtId="165" fontId="13" fillId="0" borderId="0">
      <protection locked="0"/>
    </xf>
    <xf numFmtId="165" fontId="14" fillId="0" borderId="0">
      <protection locked="0"/>
    </xf>
    <xf numFmtId="165" fontId="15" fillId="0" borderId="0">
      <protection locked="0"/>
    </xf>
    <xf numFmtId="165" fontId="14" fillId="0" borderId="0">
      <protection locked="0"/>
    </xf>
    <xf numFmtId="165" fontId="15" fillId="0" borderId="0">
      <protection locked="0"/>
    </xf>
    <xf numFmtId="0" fontId="16" fillId="5" borderId="0" applyNumberFormat="0" applyBorder="0" applyAlignment="0" applyProtection="0"/>
    <xf numFmtId="166" fontId="12" fillId="0" borderId="0" applyFont="0" applyFill="0" applyBorder="0" applyAlignment="0" applyProtection="0"/>
    <xf numFmtId="0" fontId="17" fillId="24" borderId="0" applyNumberFormat="0" applyBorder="0" applyAlignment="0" applyProtection="0"/>
    <xf numFmtId="0" fontId="12" fillId="0" borderId="0"/>
    <xf numFmtId="0" fontId="12" fillId="0" borderId="0"/>
    <xf numFmtId="164" fontId="4" fillId="0" borderId="0"/>
    <xf numFmtId="0" fontId="12" fillId="0" borderId="0"/>
    <xf numFmtId="0" fontId="12" fillId="0" borderId="0"/>
    <xf numFmtId="164" fontId="4" fillId="0" borderId="0"/>
    <xf numFmtId="0" fontId="12" fillId="0" borderId="0"/>
    <xf numFmtId="164" fontId="4" fillId="0" borderId="0"/>
    <xf numFmtId="0" fontId="12" fillId="0" borderId="0"/>
    <xf numFmtId="0" fontId="12" fillId="0" borderId="0"/>
    <xf numFmtId="164" fontId="4" fillId="0" borderId="0"/>
    <xf numFmtId="164" fontId="4" fillId="0" borderId="0"/>
    <xf numFmtId="0" fontId="12" fillId="0" borderId="0"/>
    <xf numFmtId="0" fontId="12" fillId="0" borderId="0"/>
    <xf numFmtId="0" fontId="12" fillId="0" borderId="0"/>
    <xf numFmtId="164" fontId="4" fillId="0" borderId="0"/>
    <xf numFmtId="164" fontId="4" fillId="0" borderId="0"/>
    <xf numFmtId="164" fontId="4" fillId="0" borderId="0"/>
    <xf numFmtId="0" fontId="12" fillId="0" borderId="0"/>
    <xf numFmtId="0" fontId="1" fillId="0" borderId="0"/>
    <xf numFmtId="164" fontId="4" fillId="0" borderId="0"/>
    <xf numFmtId="164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25" borderId="4" applyNumberFormat="0" applyFont="0" applyAlignment="0" applyProtection="0"/>
    <xf numFmtId="0" fontId="12" fillId="25" borderId="4" applyNumberFormat="0" applyFont="0" applyAlignment="0" applyProtection="0"/>
    <xf numFmtId="0" fontId="19" fillId="18" borderId="5" applyNumberFormat="0" applyAlignment="0" applyProtection="0"/>
    <xf numFmtId="0" fontId="20" fillId="26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0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41" fontId="2" fillId="0" borderId="0" xfId="1" applyFont="1" applyAlignment="1">
      <alignment horizontal="center"/>
    </xf>
    <xf numFmtId="0" fontId="3" fillId="0" borderId="0" xfId="0" applyFont="1"/>
    <xf numFmtId="41" fontId="3" fillId="0" borderId="0" xfId="1" applyFont="1"/>
    <xf numFmtId="41" fontId="2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1" fontId="2" fillId="2" borderId="0" xfId="1" applyFont="1" applyFill="1"/>
    <xf numFmtId="0" fontId="2" fillId="3" borderId="0" xfId="0" applyFont="1" applyFill="1" applyAlignment="1">
      <alignment horizontal="center"/>
    </xf>
    <xf numFmtId="41" fontId="2" fillId="3" borderId="0" xfId="1" applyFont="1" applyFill="1"/>
    <xf numFmtId="0" fontId="3" fillId="3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8" fillId="27" borderId="0" xfId="110" applyFont="1" applyFill="1" applyAlignment="1">
      <alignment horizontal="centerContinuous" vertical="center"/>
    </xf>
    <xf numFmtId="0" fontId="29" fillId="0" borderId="0" xfId="110" applyNumberFormat="1" applyFont="1" applyFill="1" applyBorder="1" applyAlignment="1" applyProtection="1"/>
    <xf numFmtId="0" fontId="28" fillId="0" borderId="0" xfId="110" applyFont="1" applyAlignment="1">
      <alignment horizontal="centerContinuous" vertical="center"/>
    </xf>
    <xf numFmtId="0" fontId="29" fillId="0" borderId="0" xfId="110" applyFont="1" applyAlignment="1">
      <alignment horizontal="center" vertical="center"/>
    </xf>
    <xf numFmtId="0" fontId="28" fillId="0" borderId="0" xfId="110" applyFont="1" applyAlignment="1">
      <alignment horizontal="center" vertical="center"/>
    </xf>
    <xf numFmtId="0" fontId="28" fillId="0" borderId="0" xfId="110" applyNumberFormat="1" applyFont="1" applyFill="1" applyBorder="1" applyAlignment="1" applyProtection="1">
      <alignment horizontal="center"/>
    </xf>
    <xf numFmtId="0" fontId="28" fillId="0" borderId="0" xfId="110" applyFont="1" applyAlignment="1">
      <alignment vertical="center"/>
    </xf>
    <xf numFmtId="167" fontId="28" fillId="0" borderId="0" xfId="110" applyNumberFormat="1" applyFont="1" applyAlignment="1">
      <alignment horizontal="right" vertical="center"/>
    </xf>
    <xf numFmtId="0" fontId="28" fillId="0" borderId="0" xfId="110" applyNumberFormat="1" applyFont="1" applyFill="1" applyBorder="1" applyAlignment="1" applyProtection="1"/>
    <xf numFmtId="0" fontId="29" fillId="0" borderId="0" xfId="110" applyFont="1" applyAlignment="1">
      <alignment vertical="center"/>
    </xf>
    <xf numFmtId="167" fontId="29" fillId="0" borderId="0" xfId="110" applyNumberFormat="1" applyFont="1" applyAlignment="1">
      <alignment horizontal="right" vertical="center"/>
    </xf>
    <xf numFmtId="0" fontId="28" fillId="2" borderId="0" xfId="110" applyNumberFormat="1" applyFont="1" applyFill="1" applyBorder="1" applyAlignment="1" applyProtection="1">
      <alignment horizontal="centerContinuous"/>
    </xf>
    <xf numFmtId="167" fontId="28" fillId="2" borderId="0" xfId="110" applyNumberFormat="1" applyFont="1" applyFill="1" applyAlignment="1">
      <alignment horizontal="right" vertical="center"/>
    </xf>
    <xf numFmtId="41" fontId="29" fillId="0" borderId="0" xfId="110" applyNumberFormat="1" applyFont="1" applyFill="1" applyBorder="1" applyAlignment="1" applyProtection="1"/>
  </cellXfs>
  <cellStyles count="111">
    <cellStyle name="20% - Énfasis1 2" xfId="2"/>
    <cellStyle name="20% - Énfasis1 2 2" xfId="3"/>
    <cellStyle name="20% - Énfasis1 2 3" xfId="4"/>
    <cellStyle name="20% - Énfasis2 2" xfId="5"/>
    <cellStyle name="20% - Énfasis2 2 2" xfId="6"/>
    <cellStyle name="20% - Énfasis2 2 3" xfId="7"/>
    <cellStyle name="20% - Énfasis3 2" xfId="8"/>
    <cellStyle name="20% - Énfasis3 2 2" xfId="9"/>
    <cellStyle name="20% - Énfasis3 2 3" xfId="10"/>
    <cellStyle name="20% - Énfasis4 2" xfId="11"/>
    <cellStyle name="20% - Énfasis4 2 2" xfId="12"/>
    <cellStyle name="20% - Énfasis4 2 3" xfId="13"/>
    <cellStyle name="20% - Énfasis5 2" xfId="14"/>
    <cellStyle name="20% - Énfasis5 2 2" xfId="15"/>
    <cellStyle name="20% - Énfasis5 2 3" xfId="16"/>
    <cellStyle name="20% - Énfasis6 2" xfId="17"/>
    <cellStyle name="20% - Énfasis6 2 2" xfId="18"/>
    <cellStyle name="20% - Énfasis6 2 3" xfId="19"/>
    <cellStyle name="40% - Énfasis1 2" xfId="20"/>
    <cellStyle name="40% - Énfasis1 2 2" xfId="21"/>
    <cellStyle name="40% - Énfasis1 2 3" xfId="22"/>
    <cellStyle name="40% - Énfasis2 2" xfId="23"/>
    <cellStyle name="40% - Énfasis2 2 2" xfId="24"/>
    <cellStyle name="40% - Énfasis2 2 3" xfId="25"/>
    <cellStyle name="40% - Énfasis3 2" xfId="26"/>
    <cellStyle name="40% - Énfasis3 2 2" xfId="27"/>
    <cellStyle name="40% - Énfasis3 2 3" xfId="28"/>
    <cellStyle name="40% - Énfasis4 2" xfId="29"/>
    <cellStyle name="40% - Énfasis4 2 2" xfId="30"/>
    <cellStyle name="40% - Énfasis4 2 3" xfId="31"/>
    <cellStyle name="40% - Énfasis5 2" xfId="32"/>
    <cellStyle name="40% - Énfasis5 2 2" xfId="33"/>
    <cellStyle name="40% - Énfasis5 2 3" xfId="34"/>
    <cellStyle name="40% - Énfasis6 2" xfId="35"/>
    <cellStyle name="40% - Énfasis6 2 2" xfId="36"/>
    <cellStyle name="40% - Énfasis6 2 3" xfId="37"/>
    <cellStyle name="60% - Énfasis1 2" xfId="38"/>
    <cellStyle name="60% - Énfasis2 2" xfId="39"/>
    <cellStyle name="60% - Énfasis3 2" xfId="40"/>
    <cellStyle name="60% - Énfasis4 2" xfId="41"/>
    <cellStyle name="60% - Énfasis5 2" xfId="42"/>
    <cellStyle name="60% - Énfasis6 2" xfId="43"/>
    <cellStyle name="Buena 2" xfId="44"/>
    <cellStyle name="Cálculo 2" xfId="45"/>
    <cellStyle name="Celda de comprobación 2" xfId="46"/>
    <cellStyle name="Celda vinculada 2" xfId="47"/>
    <cellStyle name="Encabezado 4 2" xfId="48"/>
    <cellStyle name="Énfasis1 2" xfId="49"/>
    <cellStyle name="Énfasis2 2" xfId="50"/>
    <cellStyle name="Énfasis3 2" xfId="51"/>
    <cellStyle name="Énfasis4 2" xfId="52"/>
    <cellStyle name="Énfasis5 2" xfId="53"/>
    <cellStyle name="Énfasis6 2" xfId="54"/>
    <cellStyle name="Entrada 2" xfId="55"/>
    <cellStyle name="Euro" xfId="56"/>
    <cellStyle name="Euro 2" xfId="57"/>
    <cellStyle name="F2" xfId="58"/>
    <cellStyle name="F3" xfId="59"/>
    <cellStyle name="F4" xfId="60"/>
    <cellStyle name="F5" xfId="61"/>
    <cellStyle name="F6" xfId="62"/>
    <cellStyle name="F7" xfId="63"/>
    <cellStyle name="F8" xfId="64"/>
    <cellStyle name="Incorrecto 2" xfId="65"/>
    <cellStyle name="Millares [0]" xfId="1" builtinId="6"/>
    <cellStyle name="Millares 2" xfId="66"/>
    <cellStyle name="Neutral 2" xfId="67"/>
    <cellStyle name="Normal" xfId="0" builtinId="0"/>
    <cellStyle name="Normal 10" xfId="68"/>
    <cellStyle name="Normal 11" xfId="110"/>
    <cellStyle name="Normal 14" xfId="69"/>
    <cellStyle name="Normal 2" xfId="70"/>
    <cellStyle name="Normal 2 2" xfId="71"/>
    <cellStyle name="Normal 2 2 10" xfId="72"/>
    <cellStyle name="Normal 2 2 2" xfId="73"/>
    <cellStyle name="Normal 2 2 2 2" xfId="74"/>
    <cellStyle name="Normal 2 2 2 2 2" xfId="75"/>
    <cellStyle name="Normal 2 2 2 2 2 2" xfId="76"/>
    <cellStyle name="Normal 2 2 2 3" xfId="77"/>
    <cellStyle name="Normal 2 2 2 4" xfId="78"/>
    <cellStyle name="Normal 2 2 3" xfId="79"/>
    <cellStyle name="Normal 2 2 7" xfId="80"/>
    <cellStyle name="Normal 2 2 8" xfId="81"/>
    <cellStyle name="Normal 2 2 9" xfId="82"/>
    <cellStyle name="Normal 2 3" xfId="83"/>
    <cellStyle name="Normal 2 3 2" xfId="84"/>
    <cellStyle name="Normal 2 3 3" xfId="85"/>
    <cellStyle name="Normal 2 4" xfId="86"/>
    <cellStyle name="Normal 2 5" xfId="87"/>
    <cellStyle name="Normal 2 6" xfId="88"/>
    <cellStyle name="Normal 2_FUT INGRESOS 2010 Y FLS Y TESORERIA FLS AGOSTO 26" xfId="89"/>
    <cellStyle name="Normal 3" xfId="90"/>
    <cellStyle name="Normal 3 2" xfId="91"/>
    <cellStyle name="Normal 4" xfId="92"/>
    <cellStyle name="Normal 4 2" xfId="93"/>
    <cellStyle name="Normal 5" xfId="94"/>
    <cellStyle name="Normal 6" xfId="95"/>
    <cellStyle name="Normal 7" xfId="96"/>
    <cellStyle name="Normal 8" xfId="97"/>
    <cellStyle name="Normal 9" xfId="98"/>
    <cellStyle name="Notas 2" xfId="99"/>
    <cellStyle name="Notas 3" xfId="100"/>
    <cellStyle name="Salida 2" xfId="101"/>
    <cellStyle name="TableStyleLight1" xfId="102"/>
    <cellStyle name="Texto de advertencia 2" xfId="103"/>
    <cellStyle name="Texto explicativo 2" xfId="104"/>
    <cellStyle name="Título 1 2" xfId="105"/>
    <cellStyle name="Título 2 2" xfId="106"/>
    <cellStyle name="Título 3 2" xfId="107"/>
    <cellStyle name="Título 4" xfId="108"/>
    <cellStyle name="Total 2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critorio%20Juan/Asesor%20DDT-JFO/POAI/Copia%20de%20Anexo-1--Plan-Indicativo%20Versi&#243;n%2011%20juli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.%20%20Planeacion/Downloads/POA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Instrucciones "/>
      <sheetName val="1_Metas_Resultados"/>
      <sheetName val="2_Metas_Producto_ y_ $"/>
      <sheetName val="3_Plan Indicativo"/>
      <sheetName val="PI_Ejec"/>
    </sheetNames>
    <sheetDataSet>
      <sheetData sheetId="0">
        <row r="3">
          <cell r="G3" t="str">
            <v>1. Fin de la pobreza</v>
          </cell>
          <cell r="K3" t="str">
            <v>Mantenimiento</v>
          </cell>
        </row>
        <row r="4">
          <cell r="B4" t="str">
            <v>Educación</v>
          </cell>
          <cell r="C4" t="str">
            <v>A.1</v>
          </cell>
          <cell r="G4" t="str">
            <v>2. Hambre cero</v>
          </cell>
          <cell r="K4" t="str">
            <v>Reducción</v>
          </cell>
        </row>
        <row r="5">
          <cell r="B5" t="str">
            <v>Salud</v>
          </cell>
          <cell r="C5" t="str">
            <v>A.2</v>
          </cell>
          <cell r="G5" t="str">
            <v>3. Salud y bienestar</v>
          </cell>
          <cell r="K5" t="str">
            <v>Incremento</v>
          </cell>
        </row>
        <row r="6">
          <cell r="B6" t="str">
            <v>APSB</v>
          </cell>
          <cell r="C6" t="str">
            <v>A.3</v>
          </cell>
          <cell r="G6" t="str">
            <v>4. Educación de calidad</v>
          </cell>
        </row>
        <row r="7">
          <cell r="B7" t="str">
            <v>Deporte y Recreación</v>
          </cell>
          <cell r="C7" t="str">
            <v>A.4</v>
          </cell>
          <cell r="G7" t="str">
            <v>5. Igualdad de género</v>
          </cell>
        </row>
        <row r="8">
          <cell r="B8" t="str">
            <v>Cultura</v>
          </cell>
          <cell r="C8" t="str">
            <v>A.5</v>
          </cell>
          <cell r="G8" t="str">
            <v>6. Agua limpia y saneamiento</v>
          </cell>
        </row>
        <row r="9">
          <cell r="B9" t="str">
            <v>Servicios Públicos</v>
          </cell>
          <cell r="C9" t="str">
            <v>A.6</v>
          </cell>
          <cell r="G9" t="str">
            <v>7. Energía Asequible y no contaminante</v>
          </cell>
        </row>
        <row r="10">
          <cell r="B10" t="str">
            <v>Vivienda</v>
          </cell>
          <cell r="C10" t="str">
            <v>A.7</v>
          </cell>
          <cell r="G10" t="str">
            <v>8. Trabajo decente y crecimiento económico</v>
          </cell>
        </row>
        <row r="11">
          <cell r="B11" t="str">
            <v>Agropecuario</v>
          </cell>
          <cell r="C11" t="str">
            <v>A.8</v>
          </cell>
          <cell r="G11" t="str">
            <v>9. Industria, innovación e infraestructura</v>
          </cell>
        </row>
        <row r="12">
          <cell r="B12" t="str">
            <v>Transporte</v>
          </cell>
          <cell r="C12" t="str">
            <v>A.9</v>
          </cell>
          <cell r="G12" t="str">
            <v>10. Reducción de las desigualdades</v>
          </cell>
        </row>
        <row r="13">
          <cell r="B13" t="str">
            <v>Ambiental</v>
          </cell>
          <cell r="C13" t="str">
            <v>A.10</v>
          </cell>
          <cell r="G13" t="str">
            <v>11. Ciudades y comunidades sostenibles</v>
          </cell>
        </row>
        <row r="14">
          <cell r="B14" t="str">
            <v>Centros de Reclusión</v>
          </cell>
          <cell r="C14" t="str">
            <v>A.11</v>
          </cell>
          <cell r="G14" t="str">
            <v>12. Producción y consumo responsables</v>
          </cell>
        </row>
        <row r="15">
          <cell r="B15" t="str">
            <v>Prevención y atención de desastres</v>
          </cell>
          <cell r="C15" t="str">
            <v>A.12</v>
          </cell>
          <cell r="G15" t="str">
            <v>13. Acción por el clima</v>
          </cell>
        </row>
        <row r="16">
          <cell r="B16" t="str">
            <v>Promoción del desarrollo</v>
          </cell>
          <cell r="C16" t="str">
            <v>A.13</v>
          </cell>
          <cell r="G16" t="str">
            <v>14. Vida Submarina</v>
          </cell>
        </row>
        <row r="17">
          <cell r="B17" t="str">
            <v>Atención a grupos vulnerables - promoción social</v>
          </cell>
          <cell r="C17" t="str">
            <v>A.14</v>
          </cell>
          <cell r="G17" t="str">
            <v>15. Vida de ecosistemas terrestres</v>
          </cell>
        </row>
        <row r="18">
          <cell r="B18" t="str">
            <v xml:space="preserve">Equipamiento </v>
          </cell>
          <cell r="C18" t="str">
            <v>A.15</v>
          </cell>
          <cell r="G18" t="str">
            <v>16. Paz, justicia e instituciones sólidas</v>
          </cell>
        </row>
        <row r="19">
          <cell r="B19" t="str">
            <v>Desarrollo comunitario</v>
          </cell>
          <cell r="C19" t="str">
            <v>A.16</v>
          </cell>
          <cell r="G19" t="str">
            <v>17. Alianzas para lograr los objetivos</v>
          </cell>
        </row>
        <row r="20">
          <cell r="B20" t="str">
            <v>Fortalecimiento institucional</v>
          </cell>
          <cell r="C20" t="str">
            <v>A.17</v>
          </cell>
        </row>
        <row r="21">
          <cell r="B21" t="str">
            <v>Justicia y seguridad</v>
          </cell>
          <cell r="C21" t="str">
            <v>A.18</v>
          </cell>
        </row>
      </sheetData>
      <sheetData sheetId="1"/>
      <sheetData sheetId="2">
        <row r="4">
          <cell r="D4" t="str">
            <v>fina</v>
          </cell>
        </row>
        <row r="5">
          <cell r="D5" t="str">
            <v>2. La cosa no es fácil pero siempre igual sobrevivimos</v>
          </cell>
        </row>
        <row r="6">
          <cell r="D6" t="str">
            <v>3. Vengo yo</v>
          </cell>
        </row>
        <row r="7">
          <cell r="D7" t="str">
            <v>4. Tenemo' la lluvia el frío el calor</v>
          </cell>
        </row>
        <row r="8">
          <cell r="D8" t="str">
            <v>5. Oye</v>
          </cell>
        </row>
        <row r="9">
          <cell r="D9" t="str">
            <v>6. Bye Bye</v>
          </cell>
        </row>
        <row r="10">
          <cell r="D10" t="str">
            <v>7. Quien es</v>
          </cell>
        </row>
        <row r="11">
          <cell r="D11" t="str">
            <v>8. el que te pone a brincar</v>
          </cell>
        </row>
        <row r="12">
          <cell r="D12" t="str">
            <v>9. el que te puede besar</v>
          </cell>
        </row>
        <row r="13">
          <cell r="D13" t="str">
            <v>10. quien esd</v>
          </cell>
        </row>
        <row r="14">
          <cell r="D14" t="str">
            <v>11. a ella le gusta</v>
          </cell>
        </row>
        <row r="15">
          <cell r="D15" t="str">
            <v>12. la gasolina</v>
          </cell>
        </row>
        <row r="16">
          <cell r="D16" t="str">
            <v>13. dame más</v>
          </cell>
        </row>
        <row r="17">
          <cell r="D17" t="str">
            <v>14. gasolina</v>
          </cell>
        </row>
        <row r="18">
          <cell r="D18" t="str">
            <v>15. Como le encanta la gasolina</v>
          </cell>
        </row>
        <row r="19">
          <cell r="D19" t="str">
            <v>16. dame más gasolina</v>
          </cell>
        </row>
        <row r="20">
          <cell r="D20" t="str">
            <v xml:space="preserve"> </v>
          </cell>
        </row>
        <row r="21">
          <cell r="D21" t="str">
            <v xml:space="preserve"> </v>
          </cell>
        </row>
        <row r="22">
          <cell r="D22" t="str">
            <v xml:space="preserve"> </v>
          </cell>
        </row>
        <row r="23">
          <cell r="D23" t="str">
            <v xml:space="preserve"> </v>
          </cell>
        </row>
        <row r="24">
          <cell r="D24" t="str">
            <v xml:space="preserve"> </v>
          </cell>
        </row>
        <row r="25">
          <cell r="D25" t="str">
            <v xml:space="preserve"> </v>
          </cell>
        </row>
        <row r="26">
          <cell r="D26" t="str">
            <v xml:space="preserve"> </v>
          </cell>
        </row>
        <row r="27">
          <cell r="D27" t="str">
            <v xml:space="preserve"> </v>
          </cell>
        </row>
        <row r="28">
          <cell r="D28" t="str">
            <v xml:space="preserve"> </v>
          </cell>
        </row>
        <row r="29">
          <cell r="D29" t="str">
            <v xml:space="preserve"> </v>
          </cell>
        </row>
        <row r="30">
          <cell r="D30" t="str">
            <v xml:space="preserve"> </v>
          </cell>
        </row>
        <row r="31">
          <cell r="D31" t="str">
            <v xml:space="preserve"> </v>
          </cell>
        </row>
        <row r="32">
          <cell r="D32" t="str">
            <v xml:space="preserve"> </v>
          </cell>
        </row>
        <row r="33">
          <cell r="D33" t="str">
            <v xml:space="preserve"> </v>
          </cell>
        </row>
        <row r="34">
          <cell r="D34" t="str">
            <v xml:space="preserve"> </v>
          </cell>
        </row>
        <row r="35">
          <cell r="D35" t="str">
            <v xml:space="preserve"> </v>
          </cell>
        </row>
        <row r="36">
          <cell r="D36" t="str">
            <v xml:space="preserve"> </v>
          </cell>
        </row>
        <row r="37">
          <cell r="D37" t="str">
            <v xml:space="preserve"> </v>
          </cell>
        </row>
        <row r="38">
          <cell r="D38" t="str">
            <v xml:space="preserve"> </v>
          </cell>
        </row>
        <row r="39">
          <cell r="D39" t="str">
            <v xml:space="preserve"> </v>
          </cell>
        </row>
        <row r="40">
          <cell r="D40" t="str">
            <v xml:space="preserve"> </v>
          </cell>
        </row>
        <row r="41">
          <cell r="D41" t="str">
            <v xml:space="preserve"> </v>
          </cell>
        </row>
        <row r="42">
          <cell r="D42" t="str">
            <v xml:space="preserve"> </v>
          </cell>
        </row>
        <row r="43">
          <cell r="D43" t="str">
            <v xml:space="preserve"> </v>
          </cell>
        </row>
        <row r="44">
          <cell r="D44" t="str">
            <v xml:space="preserve"> </v>
          </cell>
        </row>
        <row r="45">
          <cell r="D45" t="str">
            <v xml:space="preserve"> </v>
          </cell>
        </row>
        <row r="46">
          <cell r="D46" t="str">
            <v xml:space="preserve"> </v>
          </cell>
        </row>
        <row r="47">
          <cell r="D47" t="str">
            <v xml:space="preserve"> </v>
          </cell>
        </row>
        <row r="48">
          <cell r="D48" t="str">
            <v xml:space="preserve"> </v>
          </cell>
        </row>
        <row r="49">
          <cell r="D49" t="str">
            <v xml:space="preserve"> </v>
          </cell>
        </row>
        <row r="50">
          <cell r="D50" t="str">
            <v xml:space="preserve"> </v>
          </cell>
        </row>
        <row r="51">
          <cell r="D51" t="str">
            <v xml:space="preserve"> </v>
          </cell>
        </row>
        <row r="52">
          <cell r="D52" t="str">
            <v xml:space="preserve"> </v>
          </cell>
        </row>
        <row r="53">
          <cell r="D53" t="str">
            <v xml:space="preserve"> 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escripción_Glosario"/>
      <sheetName val="Plan_Indicativo"/>
      <sheetName val="Listados"/>
      <sheetName val="Proyectos"/>
      <sheetName val="Programación_Financiera"/>
      <sheetName val="POAI"/>
    </sheetNames>
    <sheetDataSet>
      <sheetData sheetId="0">
        <row r="2">
          <cell r="G2" t="str">
            <v/>
          </cell>
        </row>
        <row r="3">
          <cell r="G3" t="str">
            <v/>
          </cell>
        </row>
        <row r="4">
          <cell r="G4" t="str">
            <v/>
          </cell>
        </row>
        <row r="5">
          <cell r="G5" t="str">
            <v/>
          </cell>
        </row>
        <row r="6">
          <cell r="G6" t="str">
            <v/>
          </cell>
        </row>
        <row r="7">
          <cell r="G7" t="str">
            <v/>
          </cell>
        </row>
        <row r="8">
          <cell r="G8" t="str">
            <v/>
          </cell>
        </row>
        <row r="9">
          <cell r="G9" t="str">
            <v/>
          </cell>
        </row>
        <row r="10">
          <cell r="G10" t="str">
            <v/>
          </cell>
        </row>
        <row r="11">
          <cell r="G11" t="str">
            <v/>
          </cell>
        </row>
        <row r="12">
          <cell r="G12" t="str">
            <v/>
          </cell>
        </row>
        <row r="13">
          <cell r="G13" t="str">
            <v/>
          </cell>
        </row>
        <row r="14">
          <cell r="G14" t="str">
            <v/>
          </cell>
        </row>
        <row r="15">
          <cell r="G15" t="str">
            <v/>
          </cell>
        </row>
        <row r="16">
          <cell r="G16" t="str">
            <v/>
          </cell>
        </row>
        <row r="17">
          <cell r="G17" t="str">
            <v/>
          </cell>
        </row>
        <row r="18">
          <cell r="G18" t="str">
            <v/>
          </cell>
        </row>
        <row r="19">
          <cell r="G19" t="str">
            <v/>
          </cell>
        </row>
        <row r="20">
          <cell r="G20" t="str">
            <v/>
          </cell>
        </row>
        <row r="21">
          <cell r="G21" t="str">
            <v/>
          </cell>
        </row>
        <row r="22">
          <cell r="G22" t="str">
            <v/>
          </cell>
        </row>
        <row r="23">
          <cell r="G23" t="str">
            <v/>
          </cell>
        </row>
        <row r="24">
          <cell r="G24" t="str">
            <v/>
          </cell>
        </row>
        <row r="25">
          <cell r="G25" t="str">
            <v/>
          </cell>
        </row>
        <row r="26">
          <cell r="G26" t="str">
            <v/>
          </cell>
        </row>
        <row r="27">
          <cell r="G27" t="str">
            <v/>
          </cell>
        </row>
        <row r="28">
          <cell r="G28" t="str">
            <v/>
          </cell>
        </row>
        <row r="29">
          <cell r="G29" t="str">
            <v/>
          </cell>
        </row>
        <row r="30">
          <cell r="G30" t="str">
            <v/>
          </cell>
        </row>
        <row r="31">
          <cell r="G31" t="str">
            <v/>
          </cell>
        </row>
        <row r="32">
          <cell r="G32" t="str">
            <v/>
          </cell>
        </row>
        <row r="33">
          <cell r="G33" t="str">
            <v/>
          </cell>
        </row>
        <row r="34">
          <cell r="G34" t="str">
            <v/>
          </cell>
        </row>
        <row r="35">
          <cell r="G35" t="str">
            <v/>
          </cell>
        </row>
        <row r="36">
          <cell r="G36" t="str">
            <v/>
          </cell>
        </row>
        <row r="37">
          <cell r="G37" t="str">
            <v/>
          </cell>
        </row>
        <row r="38">
          <cell r="G38" t="str">
            <v/>
          </cell>
        </row>
        <row r="39">
          <cell r="G39" t="str">
            <v/>
          </cell>
        </row>
        <row r="40">
          <cell r="G40" t="str">
            <v/>
          </cell>
        </row>
        <row r="41">
          <cell r="G41" t="str">
            <v/>
          </cell>
        </row>
        <row r="42">
          <cell r="G42" t="str">
            <v/>
          </cell>
        </row>
        <row r="43">
          <cell r="G43" t="str">
            <v/>
          </cell>
        </row>
        <row r="44">
          <cell r="G44" t="str">
            <v/>
          </cell>
        </row>
        <row r="45">
          <cell r="G45" t="str">
            <v/>
          </cell>
        </row>
        <row r="46">
          <cell r="G46" t="str">
            <v/>
          </cell>
        </row>
        <row r="47">
          <cell r="G47" t="str">
            <v/>
          </cell>
        </row>
        <row r="48">
          <cell r="G48" t="str">
            <v/>
          </cell>
        </row>
        <row r="49">
          <cell r="G49" t="str">
            <v/>
          </cell>
        </row>
        <row r="50">
          <cell r="G50" t="str">
            <v/>
          </cell>
        </row>
        <row r="51">
          <cell r="G51" t="str">
            <v/>
          </cell>
        </row>
        <row r="52">
          <cell r="G52" t="str">
            <v/>
          </cell>
        </row>
        <row r="53">
          <cell r="G53" t="str">
            <v/>
          </cell>
        </row>
        <row r="54">
          <cell r="G54" t="str">
            <v/>
          </cell>
        </row>
        <row r="55">
          <cell r="G55" t="str">
            <v/>
          </cell>
        </row>
        <row r="56">
          <cell r="G56" t="str">
            <v/>
          </cell>
        </row>
        <row r="57">
          <cell r="G57" t="str">
            <v/>
          </cell>
        </row>
        <row r="58">
          <cell r="G58" t="str">
            <v/>
          </cell>
        </row>
        <row r="59">
          <cell r="G59" t="str">
            <v/>
          </cell>
        </row>
        <row r="60">
          <cell r="G60" t="str">
            <v/>
          </cell>
        </row>
        <row r="61">
          <cell r="G61" t="str">
            <v/>
          </cell>
        </row>
        <row r="62">
          <cell r="G62" t="str">
            <v/>
          </cell>
        </row>
        <row r="63">
          <cell r="G63" t="str">
            <v/>
          </cell>
        </row>
        <row r="64">
          <cell r="G64" t="str">
            <v/>
          </cell>
        </row>
        <row r="65">
          <cell r="G65" t="str">
            <v/>
          </cell>
        </row>
        <row r="66">
          <cell r="G66" t="str">
            <v/>
          </cell>
        </row>
        <row r="67">
          <cell r="G67" t="str">
            <v/>
          </cell>
        </row>
        <row r="68">
          <cell r="G68" t="str">
            <v/>
          </cell>
        </row>
        <row r="69">
          <cell r="G69" t="str">
            <v/>
          </cell>
        </row>
        <row r="70">
          <cell r="G70" t="str">
            <v/>
          </cell>
        </row>
        <row r="71">
          <cell r="G71" t="str">
            <v/>
          </cell>
        </row>
        <row r="72">
          <cell r="G72" t="str">
            <v/>
          </cell>
        </row>
        <row r="73">
          <cell r="G73" t="str">
            <v/>
          </cell>
        </row>
        <row r="74">
          <cell r="G74" t="str">
            <v/>
          </cell>
        </row>
        <row r="75">
          <cell r="G75" t="str">
            <v/>
          </cell>
        </row>
        <row r="76">
          <cell r="G76" t="str">
            <v/>
          </cell>
        </row>
        <row r="77">
          <cell r="G77" t="str">
            <v/>
          </cell>
        </row>
        <row r="78">
          <cell r="G78" t="str">
            <v/>
          </cell>
        </row>
        <row r="79">
          <cell r="G79" t="str">
            <v/>
          </cell>
        </row>
        <row r="80">
          <cell r="G80" t="str">
            <v/>
          </cell>
        </row>
        <row r="81">
          <cell r="G81" t="str">
            <v/>
          </cell>
        </row>
        <row r="82">
          <cell r="G82" t="str">
            <v/>
          </cell>
        </row>
        <row r="83">
          <cell r="G83" t="str">
            <v/>
          </cell>
        </row>
        <row r="84">
          <cell r="G84" t="str">
            <v/>
          </cell>
        </row>
        <row r="85">
          <cell r="G85" t="str">
            <v/>
          </cell>
        </row>
        <row r="86">
          <cell r="G86" t="str">
            <v/>
          </cell>
        </row>
        <row r="87">
          <cell r="G87" t="str">
            <v/>
          </cell>
        </row>
        <row r="88">
          <cell r="G88" t="str">
            <v/>
          </cell>
        </row>
        <row r="89">
          <cell r="G89" t="str">
            <v/>
          </cell>
        </row>
        <row r="90">
          <cell r="G90" t="str">
            <v/>
          </cell>
        </row>
        <row r="91">
          <cell r="G91" t="str">
            <v/>
          </cell>
        </row>
        <row r="92">
          <cell r="G92" t="str">
            <v/>
          </cell>
        </row>
        <row r="93">
          <cell r="G93" t="str">
            <v/>
          </cell>
        </row>
        <row r="94">
          <cell r="G94" t="str">
            <v/>
          </cell>
        </row>
        <row r="95">
          <cell r="G95" t="str">
            <v/>
          </cell>
        </row>
        <row r="96">
          <cell r="G96" t="str">
            <v/>
          </cell>
        </row>
        <row r="97">
          <cell r="G97" t="str">
            <v/>
          </cell>
        </row>
        <row r="98">
          <cell r="G98" t="str">
            <v/>
          </cell>
        </row>
        <row r="99">
          <cell r="G99" t="str">
            <v/>
          </cell>
        </row>
        <row r="100">
          <cell r="G100" t="str">
            <v/>
          </cell>
        </row>
        <row r="101">
          <cell r="G101" t="str">
            <v/>
          </cell>
        </row>
        <row r="102">
          <cell r="G102" t="str">
            <v/>
          </cell>
        </row>
        <row r="103">
          <cell r="G103" t="str">
            <v/>
          </cell>
        </row>
        <row r="104">
          <cell r="G104" t="str">
            <v/>
          </cell>
        </row>
        <row r="105">
          <cell r="G105" t="str">
            <v/>
          </cell>
        </row>
        <row r="106">
          <cell r="G106" t="str">
            <v/>
          </cell>
        </row>
        <row r="107">
          <cell r="G107" t="str">
            <v/>
          </cell>
        </row>
        <row r="108">
          <cell r="G108" t="str">
            <v/>
          </cell>
        </row>
        <row r="109">
          <cell r="G109" t="str">
            <v/>
          </cell>
        </row>
        <row r="110">
          <cell r="G110" t="str">
            <v/>
          </cell>
        </row>
        <row r="111">
          <cell r="G111" t="str">
            <v/>
          </cell>
        </row>
        <row r="112">
          <cell r="G112" t="str">
            <v/>
          </cell>
        </row>
        <row r="113">
          <cell r="G113" t="str">
            <v/>
          </cell>
        </row>
        <row r="114">
          <cell r="G114" t="str">
            <v/>
          </cell>
        </row>
        <row r="115">
          <cell r="G115" t="str">
            <v/>
          </cell>
        </row>
        <row r="116">
          <cell r="G116" t="str">
            <v/>
          </cell>
        </row>
        <row r="117">
          <cell r="G117" t="str">
            <v/>
          </cell>
        </row>
        <row r="118">
          <cell r="G118" t="str">
            <v/>
          </cell>
        </row>
        <row r="119">
          <cell r="G119" t="str">
            <v/>
          </cell>
        </row>
        <row r="120">
          <cell r="G120" t="str">
            <v/>
          </cell>
        </row>
        <row r="121">
          <cell r="G121" t="str">
            <v/>
          </cell>
        </row>
        <row r="122">
          <cell r="G122" t="str">
            <v/>
          </cell>
        </row>
        <row r="123">
          <cell r="G123" t="str">
            <v/>
          </cell>
        </row>
        <row r="124">
          <cell r="G124" t="str">
            <v/>
          </cell>
        </row>
        <row r="125">
          <cell r="G125" t="str">
            <v/>
          </cell>
        </row>
        <row r="126">
          <cell r="G126" t="str">
            <v/>
          </cell>
        </row>
        <row r="127">
          <cell r="G127" t="str">
            <v/>
          </cell>
        </row>
        <row r="128">
          <cell r="G128" t="str">
            <v/>
          </cell>
        </row>
        <row r="129">
          <cell r="G129" t="str">
            <v/>
          </cell>
        </row>
        <row r="130">
          <cell r="G130" t="str">
            <v/>
          </cell>
        </row>
        <row r="131">
          <cell r="G131" t="str">
            <v/>
          </cell>
        </row>
        <row r="132">
          <cell r="G132" t="str">
            <v/>
          </cell>
        </row>
        <row r="133">
          <cell r="G133" t="str">
            <v/>
          </cell>
        </row>
        <row r="134">
          <cell r="G134" t="str">
            <v/>
          </cell>
        </row>
        <row r="135">
          <cell r="G135" t="str">
            <v/>
          </cell>
        </row>
        <row r="136">
          <cell r="G136" t="str">
            <v/>
          </cell>
        </row>
        <row r="137">
          <cell r="G137" t="str">
            <v/>
          </cell>
        </row>
        <row r="138">
          <cell r="G138" t="str">
            <v/>
          </cell>
        </row>
        <row r="139">
          <cell r="G139" t="str">
            <v/>
          </cell>
        </row>
        <row r="140">
          <cell r="G140" t="str">
            <v/>
          </cell>
        </row>
        <row r="141">
          <cell r="G141" t="str">
            <v/>
          </cell>
        </row>
        <row r="142">
          <cell r="G142" t="str">
            <v/>
          </cell>
        </row>
        <row r="143">
          <cell r="G143" t="str">
            <v/>
          </cell>
        </row>
        <row r="144">
          <cell r="G144" t="str">
            <v/>
          </cell>
        </row>
        <row r="145">
          <cell r="G145" t="str">
            <v/>
          </cell>
        </row>
        <row r="146">
          <cell r="G146" t="str">
            <v/>
          </cell>
        </row>
        <row r="147">
          <cell r="G147" t="str">
            <v/>
          </cell>
        </row>
        <row r="148">
          <cell r="G148" t="str">
            <v/>
          </cell>
        </row>
        <row r="149">
          <cell r="G149" t="str">
            <v/>
          </cell>
        </row>
        <row r="150">
          <cell r="G150" t="str">
            <v/>
          </cell>
        </row>
        <row r="151">
          <cell r="G151" t="str">
            <v/>
          </cell>
        </row>
        <row r="152">
          <cell r="G152" t="str">
            <v/>
          </cell>
        </row>
        <row r="153">
          <cell r="G153" t="str">
            <v/>
          </cell>
        </row>
        <row r="154">
          <cell r="G154" t="str">
            <v/>
          </cell>
        </row>
        <row r="155">
          <cell r="G155" t="str">
            <v/>
          </cell>
        </row>
        <row r="156">
          <cell r="G156" t="str">
            <v/>
          </cell>
        </row>
        <row r="157">
          <cell r="G157" t="str">
            <v/>
          </cell>
        </row>
        <row r="158">
          <cell r="G158" t="str">
            <v/>
          </cell>
        </row>
        <row r="159">
          <cell r="G159" t="str">
            <v/>
          </cell>
        </row>
        <row r="160">
          <cell r="G160" t="str">
            <v/>
          </cell>
        </row>
        <row r="161">
          <cell r="G161" t="str">
            <v/>
          </cell>
        </row>
        <row r="162">
          <cell r="G162" t="str">
            <v/>
          </cell>
        </row>
        <row r="163">
          <cell r="G163" t="str">
            <v/>
          </cell>
        </row>
        <row r="164">
          <cell r="G164" t="str">
            <v/>
          </cell>
        </row>
        <row r="165">
          <cell r="G165" t="str">
            <v/>
          </cell>
        </row>
        <row r="166">
          <cell r="G166" t="str">
            <v/>
          </cell>
        </row>
        <row r="167">
          <cell r="G167" t="str">
            <v/>
          </cell>
        </row>
        <row r="168">
          <cell r="G168" t="str">
            <v/>
          </cell>
        </row>
        <row r="169">
          <cell r="G169" t="str">
            <v/>
          </cell>
        </row>
        <row r="170">
          <cell r="G170" t="str">
            <v/>
          </cell>
        </row>
        <row r="171">
          <cell r="G171" t="str">
            <v/>
          </cell>
        </row>
        <row r="172">
          <cell r="G172" t="str">
            <v/>
          </cell>
        </row>
        <row r="173">
          <cell r="G173" t="str">
            <v/>
          </cell>
        </row>
        <row r="174">
          <cell r="G174" t="str">
            <v/>
          </cell>
        </row>
        <row r="175">
          <cell r="G175" t="str">
            <v/>
          </cell>
        </row>
        <row r="176">
          <cell r="G176" t="str">
            <v/>
          </cell>
        </row>
        <row r="177">
          <cell r="G177" t="str">
            <v/>
          </cell>
        </row>
        <row r="178">
          <cell r="G178" t="str">
            <v/>
          </cell>
        </row>
        <row r="179">
          <cell r="G179" t="str">
            <v/>
          </cell>
        </row>
        <row r="180">
          <cell r="G180" t="str">
            <v/>
          </cell>
        </row>
        <row r="181">
          <cell r="G181" t="str">
            <v/>
          </cell>
        </row>
        <row r="182">
          <cell r="G182" t="str">
            <v/>
          </cell>
        </row>
        <row r="183">
          <cell r="G183" t="str">
            <v/>
          </cell>
        </row>
        <row r="184">
          <cell r="G184" t="str">
            <v/>
          </cell>
        </row>
        <row r="185">
          <cell r="G185" t="str">
            <v/>
          </cell>
        </row>
        <row r="186">
          <cell r="G186" t="str">
            <v/>
          </cell>
        </row>
        <row r="187">
          <cell r="G187" t="str">
            <v/>
          </cell>
        </row>
        <row r="188">
          <cell r="G188" t="str">
            <v/>
          </cell>
        </row>
        <row r="189">
          <cell r="G189" t="str">
            <v/>
          </cell>
        </row>
        <row r="190">
          <cell r="G190" t="str">
            <v/>
          </cell>
        </row>
        <row r="191">
          <cell r="G191" t="str">
            <v/>
          </cell>
        </row>
        <row r="192">
          <cell r="G192" t="str">
            <v/>
          </cell>
        </row>
        <row r="193">
          <cell r="G193" t="str">
            <v/>
          </cell>
        </row>
        <row r="194">
          <cell r="G194" t="str">
            <v/>
          </cell>
        </row>
        <row r="195">
          <cell r="G195" t="str">
            <v/>
          </cell>
        </row>
        <row r="196">
          <cell r="G196" t="str">
            <v/>
          </cell>
        </row>
        <row r="197">
          <cell r="G197" t="str">
            <v/>
          </cell>
        </row>
        <row r="198">
          <cell r="G198" t="str">
            <v/>
          </cell>
        </row>
        <row r="199">
          <cell r="G199" t="str">
            <v/>
          </cell>
        </row>
        <row r="200">
          <cell r="G200" t="str">
            <v/>
          </cell>
        </row>
        <row r="201">
          <cell r="G201" t="str">
            <v/>
          </cell>
        </row>
        <row r="202">
          <cell r="G202" t="str">
            <v/>
          </cell>
        </row>
        <row r="203">
          <cell r="G203" t="str">
            <v/>
          </cell>
        </row>
        <row r="204">
          <cell r="G204" t="str">
            <v/>
          </cell>
        </row>
        <row r="205">
          <cell r="G205" t="str">
            <v/>
          </cell>
        </row>
        <row r="206">
          <cell r="G206" t="str">
            <v/>
          </cell>
        </row>
        <row r="207">
          <cell r="G207" t="str">
            <v/>
          </cell>
        </row>
        <row r="208">
          <cell r="G208" t="str">
            <v/>
          </cell>
        </row>
        <row r="209">
          <cell r="G209" t="str">
            <v/>
          </cell>
        </row>
        <row r="210">
          <cell r="G210" t="str">
            <v/>
          </cell>
        </row>
        <row r="211">
          <cell r="G211" t="str">
            <v/>
          </cell>
        </row>
        <row r="212">
          <cell r="G212" t="str">
            <v/>
          </cell>
        </row>
        <row r="213">
          <cell r="G213" t="str">
            <v/>
          </cell>
        </row>
        <row r="214">
          <cell r="G214" t="str">
            <v/>
          </cell>
        </row>
        <row r="215">
          <cell r="G215" t="str">
            <v/>
          </cell>
        </row>
        <row r="216">
          <cell r="G216" t="str">
            <v/>
          </cell>
        </row>
        <row r="217">
          <cell r="G217" t="str">
            <v/>
          </cell>
        </row>
        <row r="218">
          <cell r="G218" t="str">
            <v/>
          </cell>
        </row>
        <row r="219">
          <cell r="G219" t="str">
            <v/>
          </cell>
        </row>
        <row r="220">
          <cell r="G220" t="str">
            <v/>
          </cell>
        </row>
        <row r="221">
          <cell r="G221" t="str">
            <v/>
          </cell>
        </row>
        <row r="222">
          <cell r="G222" t="str">
            <v/>
          </cell>
        </row>
        <row r="223">
          <cell r="G223" t="str">
            <v/>
          </cell>
        </row>
        <row r="224">
          <cell r="G224" t="str">
            <v/>
          </cell>
        </row>
        <row r="225">
          <cell r="G225" t="str">
            <v/>
          </cell>
        </row>
        <row r="226">
          <cell r="G226" t="str">
            <v/>
          </cell>
        </row>
        <row r="227">
          <cell r="G227" t="str">
            <v/>
          </cell>
        </row>
        <row r="228">
          <cell r="G228" t="str">
            <v/>
          </cell>
        </row>
        <row r="229">
          <cell r="G229" t="str">
            <v/>
          </cell>
        </row>
        <row r="230">
          <cell r="G230" t="str">
            <v/>
          </cell>
        </row>
        <row r="231">
          <cell r="G231" t="str">
            <v/>
          </cell>
        </row>
        <row r="232">
          <cell r="G232" t="str">
            <v/>
          </cell>
        </row>
        <row r="233">
          <cell r="G233" t="str">
            <v/>
          </cell>
        </row>
        <row r="234">
          <cell r="G234" t="str">
            <v/>
          </cell>
        </row>
        <row r="235">
          <cell r="G235" t="str">
            <v/>
          </cell>
        </row>
        <row r="236">
          <cell r="G236" t="str">
            <v/>
          </cell>
        </row>
        <row r="237">
          <cell r="G237" t="str">
            <v/>
          </cell>
        </row>
        <row r="238">
          <cell r="G238" t="str">
            <v/>
          </cell>
        </row>
        <row r="239">
          <cell r="G239" t="str">
            <v/>
          </cell>
        </row>
        <row r="240">
          <cell r="G240" t="str">
            <v/>
          </cell>
        </row>
        <row r="241">
          <cell r="G241" t="str">
            <v/>
          </cell>
        </row>
        <row r="242">
          <cell r="G242" t="str">
            <v/>
          </cell>
        </row>
        <row r="243">
          <cell r="G243" t="str">
            <v/>
          </cell>
        </row>
        <row r="244">
          <cell r="G244" t="str">
            <v/>
          </cell>
        </row>
        <row r="245">
          <cell r="G245" t="str">
            <v/>
          </cell>
        </row>
        <row r="246">
          <cell r="G246" t="str">
            <v/>
          </cell>
        </row>
        <row r="247">
          <cell r="G247" t="str">
            <v/>
          </cell>
        </row>
        <row r="248">
          <cell r="G248" t="str">
            <v/>
          </cell>
        </row>
        <row r="249">
          <cell r="G249" t="str">
            <v/>
          </cell>
        </row>
        <row r="250">
          <cell r="G250" t="str">
            <v/>
          </cell>
        </row>
        <row r="251">
          <cell r="G251" t="str">
            <v/>
          </cell>
        </row>
        <row r="252">
          <cell r="G252" t="str">
            <v/>
          </cell>
        </row>
        <row r="253">
          <cell r="G253" t="str">
            <v/>
          </cell>
        </row>
        <row r="254">
          <cell r="G254" t="str">
            <v/>
          </cell>
        </row>
        <row r="255">
          <cell r="G255" t="str">
            <v/>
          </cell>
        </row>
        <row r="256">
          <cell r="G256" t="str">
            <v/>
          </cell>
        </row>
        <row r="257">
          <cell r="G257" t="str">
            <v/>
          </cell>
        </row>
        <row r="258">
          <cell r="G258" t="str">
            <v/>
          </cell>
        </row>
        <row r="259">
          <cell r="G259" t="str">
            <v/>
          </cell>
        </row>
        <row r="260">
          <cell r="G260" t="str">
            <v/>
          </cell>
        </row>
        <row r="261">
          <cell r="G261" t="str">
            <v/>
          </cell>
        </row>
        <row r="262">
          <cell r="G262" t="str">
            <v/>
          </cell>
        </row>
        <row r="263">
          <cell r="G263" t="str">
            <v/>
          </cell>
        </row>
        <row r="264">
          <cell r="G264" t="str">
            <v/>
          </cell>
        </row>
        <row r="265">
          <cell r="G265" t="str">
            <v/>
          </cell>
        </row>
        <row r="266">
          <cell r="G266" t="str">
            <v/>
          </cell>
        </row>
        <row r="267">
          <cell r="G267" t="str">
            <v/>
          </cell>
        </row>
        <row r="268">
          <cell r="G268" t="str">
            <v/>
          </cell>
        </row>
        <row r="269">
          <cell r="G269" t="str">
            <v/>
          </cell>
        </row>
        <row r="270">
          <cell r="G270" t="str">
            <v/>
          </cell>
        </row>
        <row r="271">
          <cell r="G271" t="str">
            <v/>
          </cell>
        </row>
        <row r="272">
          <cell r="G272" t="str">
            <v/>
          </cell>
        </row>
        <row r="273">
          <cell r="G273" t="str">
            <v/>
          </cell>
        </row>
        <row r="274">
          <cell r="G274" t="str">
            <v/>
          </cell>
        </row>
        <row r="275">
          <cell r="G275" t="str">
            <v/>
          </cell>
        </row>
        <row r="276">
          <cell r="G276" t="str">
            <v/>
          </cell>
        </row>
        <row r="277">
          <cell r="G277" t="str">
            <v/>
          </cell>
        </row>
        <row r="278">
          <cell r="G278" t="str">
            <v/>
          </cell>
        </row>
        <row r="279">
          <cell r="G279" t="str">
            <v/>
          </cell>
        </row>
        <row r="280">
          <cell r="G280" t="str">
            <v/>
          </cell>
        </row>
        <row r="281">
          <cell r="G281" t="str">
            <v/>
          </cell>
        </row>
        <row r="282">
          <cell r="G282" t="str">
            <v/>
          </cell>
        </row>
        <row r="283">
          <cell r="G283" t="str">
            <v/>
          </cell>
        </row>
        <row r="284">
          <cell r="G284" t="str">
            <v/>
          </cell>
        </row>
        <row r="285">
          <cell r="G285" t="str">
            <v/>
          </cell>
        </row>
        <row r="286">
          <cell r="G286" t="str">
            <v/>
          </cell>
        </row>
        <row r="287">
          <cell r="G287" t="str">
            <v/>
          </cell>
        </row>
        <row r="288">
          <cell r="G288" t="str">
            <v/>
          </cell>
        </row>
        <row r="289">
          <cell r="G289" t="str">
            <v/>
          </cell>
        </row>
        <row r="290">
          <cell r="G290" t="str">
            <v/>
          </cell>
        </row>
        <row r="291">
          <cell r="G291" t="str">
            <v/>
          </cell>
        </row>
        <row r="292">
          <cell r="G292" t="str">
            <v/>
          </cell>
        </row>
        <row r="293">
          <cell r="G293" t="str">
            <v/>
          </cell>
        </row>
        <row r="294">
          <cell r="G294" t="str">
            <v/>
          </cell>
        </row>
        <row r="295">
          <cell r="G295" t="str">
            <v/>
          </cell>
        </row>
        <row r="296">
          <cell r="G296" t="str">
            <v/>
          </cell>
        </row>
        <row r="297">
          <cell r="G297" t="str">
            <v/>
          </cell>
        </row>
        <row r="298">
          <cell r="G298" t="str">
            <v/>
          </cell>
        </row>
        <row r="299">
          <cell r="G299" t="str">
            <v/>
          </cell>
        </row>
        <row r="300">
          <cell r="G300" t="str">
            <v/>
          </cell>
        </row>
        <row r="301">
          <cell r="G301" t="str">
            <v/>
          </cell>
        </row>
        <row r="302">
          <cell r="G302" t="str">
            <v/>
          </cell>
        </row>
        <row r="303">
          <cell r="G303" t="str">
            <v/>
          </cell>
        </row>
        <row r="304">
          <cell r="G304" t="str">
            <v/>
          </cell>
        </row>
        <row r="305">
          <cell r="G305" t="str">
            <v/>
          </cell>
        </row>
        <row r="306">
          <cell r="G306" t="str">
            <v/>
          </cell>
        </row>
        <row r="307">
          <cell r="G307" t="str">
            <v/>
          </cell>
        </row>
        <row r="308">
          <cell r="G308" t="str">
            <v/>
          </cell>
        </row>
        <row r="309">
          <cell r="G309" t="str">
            <v/>
          </cell>
        </row>
        <row r="310">
          <cell r="G310" t="str">
            <v/>
          </cell>
        </row>
        <row r="311">
          <cell r="G311" t="str">
            <v/>
          </cell>
        </row>
        <row r="312">
          <cell r="G312" t="str">
            <v/>
          </cell>
        </row>
        <row r="313">
          <cell r="G313" t="str">
            <v/>
          </cell>
        </row>
        <row r="314">
          <cell r="G314" t="str">
            <v/>
          </cell>
        </row>
        <row r="315">
          <cell r="G315" t="str">
            <v/>
          </cell>
        </row>
        <row r="316">
          <cell r="G316" t="str">
            <v/>
          </cell>
        </row>
        <row r="317">
          <cell r="G317" t="str">
            <v/>
          </cell>
        </row>
        <row r="318">
          <cell r="G318" t="str">
            <v/>
          </cell>
        </row>
        <row r="319">
          <cell r="G319" t="str">
            <v/>
          </cell>
        </row>
        <row r="320">
          <cell r="G320" t="str">
            <v/>
          </cell>
        </row>
        <row r="321">
          <cell r="G321" t="str">
            <v/>
          </cell>
        </row>
        <row r="322">
          <cell r="G322" t="str">
            <v/>
          </cell>
        </row>
        <row r="323">
          <cell r="G323" t="str">
            <v/>
          </cell>
        </row>
        <row r="324">
          <cell r="G324" t="str">
            <v/>
          </cell>
        </row>
        <row r="325">
          <cell r="G325" t="str">
            <v/>
          </cell>
        </row>
        <row r="326">
          <cell r="G326" t="str">
            <v/>
          </cell>
        </row>
        <row r="327">
          <cell r="G327" t="str">
            <v/>
          </cell>
        </row>
        <row r="328">
          <cell r="G328" t="str">
            <v/>
          </cell>
        </row>
        <row r="329">
          <cell r="G329" t="str">
            <v/>
          </cell>
        </row>
        <row r="330">
          <cell r="G330" t="str">
            <v/>
          </cell>
        </row>
        <row r="331">
          <cell r="G331" t="str">
            <v/>
          </cell>
        </row>
        <row r="332">
          <cell r="G332" t="str">
            <v/>
          </cell>
        </row>
        <row r="333">
          <cell r="G333" t="str">
            <v/>
          </cell>
        </row>
        <row r="334">
          <cell r="G334" t="str">
            <v/>
          </cell>
        </row>
        <row r="335">
          <cell r="G335" t="str">
            <v/>
          </cell>
        </row>
        <row r="336">
          <cell r="G336" t="str">
            <v/>
          </cell>
        </row>
        <row r="337">
          <cell r="G337" t="str">
            <v/>
          </cell>
        </row>
        <row r="338">
          <cell r="G338" t="str">
            <v/>
          </cell>
        </row>
        <row r="339">
          <cell r="G339" t="str">
            <v/>
          </cell>
        </row>
        <row r="340">
          <cell r="G340" t="str">
            <v/>
          </cell>
        </row>
        <row r="341">
          <cell r="G341" t="str">
            <v/>
          </cell>
        </row>
        <row r="342">
          <cell r="G342" t="str">
            <v/>
          </cell>
        </row>
        <row r="343">
          <cell r="G343" t="str">
            <v/>
          </cell>
        </row>
        <row r="344">
          <cell r="G344" t="str">
            <v/>
          </cell>
        </row>
        <row r="345">
          <cell r="G345" t="str">
            <v/>
          </cell>
        </row>
        <row r="346">
          <cell r="G346" t="str">
            <v/>
          </cell>
        </row>
        <row r="347">
          <cell r="G347" t="str">
            <v/>
          </cell>
        </row>
        <row r="348">
          <cell r="G348" t="str">
            <v/>
          </cell>
        </row>
        <row r="349">
          <cell r="G349" t="str">
            <v/>
          </cell>
        </row>
        <row r="350">
          <cell r="G350" t="str">
            <v/>
          </cell>
        </row>
        <row r="351">
          <cell r="G351" t="str">
            <v/>
          </cell>
        </row>
        <row r="352">
          <cell r="G352" t="str">
            <v/>
          </cell>
        </row>
        <row r="353">
          <cell r="G353" t="str">
            <v/>
          </cell>
        </row>
        <row r="354">
          <cell r="G354" t="str">
            <v/>
          </cell>
        </row>
        <row r="355">
          <cell r="G355" t="str">
            <v/>
          </cell>
        </row>
        <row r="356">
          <cell r="G356" t="str">
            <v/>
          </cell>
        </row>
        <row r="357">
          <cell r="G357" t="str">
            <v/>
          </cell>
        </row>
        <row r="358">
          <cell r="G358" t="str">
            <v/>
          </cell>
        </row>
        <row r="359">
          <cell r="G359" t="str">
            <v/>
          </cell>
        </row>
        <row r="360">
          <cell r="G360" t="str">
            <v/>
          </cell>
        </row>
        <row r="361">
          <cell r="G361" t="str">
            <v/>
          </cell>
        </row>
        <row r="362">
          <cell r="G362" t="str">
            <v/>
          </cell>
        </row>
        <row r="363">
          <cell r="G363" t="str">
            <v/>
          </cell>
        </row>
        <row r="364">
          <cell r="G364" t="str">
            <v/>
          </cell>
        </row>
        <row r="365">
          <cell r="G365" t="str">
            <v/>
          </cell>
        </row>
        <row r="366">
          <cell r="G366" t="str">
            <v/>
          </cell>
        </row>
        <row r="367">
          <cell r="G367" t="str">
            <v/>
          </cell>
        </row>
        <row r="368">
          <cell r="G368" t="str">
            <v/>
          </cell>
        </row>
        <row r="369">
          <cell r="G369" t="str">
            <v/>
          </cell>
        </row>
        <row r="370">
          <cell r="G370" t="str">
            <v/>
          </cell>
        </row>
        <row r="371">
          <cell r="G371" t="str">
            <v/>
          </cell>
        </row>
        <row r="372">
          <cell r="G372" t="str">
            <v/>
          </cell>
        </row>
        <row r="373">
          <cell r="G373" t="str">
            <v/>
          </cell>
        </row>
        <row r="374">
          <cell r="G374" t="str">
            <v/>
          </cell>
        </row>
        <row r="375">
          <cell r="G375" t="str">
            <v/>
          </cell>
        </row>
        <row r="376">
          <cell r="G376" t="str">
            <v/>
          </cell>
        </row>
        <row r="377">
          <cell r="G377" t="str">
            <v/>
          </cell>
        </row>
        <row r="378">
          <cell r="G378" t="str">
            <v/>
          </cell>
        </row>
        <row r="379">
          <cell r="G379" t="str">
            <v/>
          </cell>
        </row>
        <row r="380">
          <cell r="G380" t="str">
            <v/>
          </cell>
        </row>
        <row r="381">
          <cell r="G381" t="str">
            <v/>
          </cell>
        </row>
        <row r="382">
          <cell r="G382" t="str">
            <v/>
          </cell>
        </row>
        <row r="383">
          <cell r="G383" t="str">
            <v/>
          </cell>
        </row>
        <row r="384">
          <cell r="G384" t="str">
            <v/>
          </cell>
        </row>
        <row r="385">
          <cell r="G385" t="str">
            <v/>
          </cell>
        </row>
        <row r="386">
          <cell r="G386" t="str">
            <v/>
          </cell>
        </row>
        <row r="387">
          <cell r="G387" t="str">
            <v/>
          </cell>
        </row>
        <row r="388">
          <cell r="G388" t="str">
            <v/>
          </cell>
        </row>
        <row r="389">
          <cell r="G389" t="str">
            <v/>
          </cell>
        </row>
        <row r="390">
          <cell r="G390" t="str">
            <v/>
          </cell>
        </row>
        <row r="391">
          <cell r="G391" t="str">
            <v/>
          </cell>
        </row>
        <row r="392">
          <cell r="G392" t="str">
            <v/>
          </cell>
        </row>
        <row r="393">
          <cell r="G393" t="str">
            <v/>
          </cell>
        </row>
        <row r="394">
          <cell r="G394" t="str">
            <v/>
          </cell>
        </row>
        <row r="395">
          <cell r="G395" t="str">
            <v/>
          </cell>
        </row>
        <row r="396">
          <cell r="G396" t="str">
            <v/>
          </cell>
        </row>
        <row r="397">
          <cell r="G397" t="str">
            <v/>
          </cell>
        </row>
        <row r="398">
          <cell r="G398" t="str">
            <v/>
          </cell>
        </row>
        <row r="399">
          <cell r="G399" t="str">
            <v/>
          </cell>
        </row>
        <row r="400">
          <cell r="G400" t="str">
            <v/>
          </cell>
        </row>
        <row r="401">
          <cell r="G401" t="str">
            <v/>
          </cell>
        </row>
        <row r="402">
          <cell r="G402" t="str">
            <v/>
          </cell>
        </row>
        <row r="403">
          <cell r="G403" t="str">
            <v/>
          </cell>
        </row>
        <row r="404">
          <cell r="G404" t="str">
            <v/>
          </cell>
        </row>
        <row r="405">
          <cell r="G405" t="str">
            <v/>
          </cell>
        </row>
        <row r="406">
          <cell r="G406" t="str">
            <v/>
          </cell>
        </row>
        <row r="407">
          <cell r="G407" t="str">
            <v/>
          </cell>
        </row>
        <row r="408">
          <cell r="G408" t="str">
            <v/>
          </cell>
        </row>
        <row r="409">
          <cell r="G409" t="str">
            <v/>
          </cell>
        </row>
        <row r="410">
          <cell r="G410" t="str">
            <v/>
          </cell>
        </row>
        <row r="411">
          <cell r="G411" t="str">
            <v/>
          </cell>
        </row>
        <row r="412">
          <cell r="G412" t="str">
            <v/>
          </cell>
        </row>
        <row r="413">
          <cell r="G413" t="str">
            <v/>
          </cell>
        </row>
        <row r="414">
          <cell r="G414" t="str">
            <v/>
          </cell>
        </row>
        <row r="415">
          <cell r="G415" t="str">
            <v/>
          </cell>
        </row>
        <row r="416">
          <cell r="G416" t="str">
            <v/>
          </cell>
        </row>
        <row r="417">
          <cell r="G417" t="str">
            <v/>
          </cell>
        </row>
        <row r="418">
          <cell r="G418" t="str">
            <v/>
          </cell>
        </row>
        <row r="419">
          <cell r="G419" t="str">
            <v/>
          </cell>
        </row>
        <row r="420">
          <cell r="G420" t="str">
            <v/>
          </cell>
        </row>
        <row r="421">
          <cell r="G421" t="str">
            <v/>
          </cell>
        </row>
        <row r="422">
          <cell r="G422" t="str">
            <v/>
          </cell>
        </row>
        <row r="423">
          <cell r="G423" t="str">
            <v/>
          </cell>
        </row>
        <row r="424">
          <cell r="G424" t="str">
            <v/>
          </cell>
        </row>
        <row r="425">
          <cell r="G425" t="str">
            <v/>
          </cell>
        </row>
        <row r="426">
          <cell r="G426" t="str">
            <v/>
          </cell>
        </row>
        <row r="427">
          <cell r="G427" t="str">
            <v/>
          </cell>
        </row>
        <row r="428">
          <cell r="G428" t="str">
            <v/>
          </cell>
        </row>
        <row r="429">
          <cell r="G429" t="str">
            <v/>
          </cell>
        </row>
        <row r="430">
          <cell r="G430" t="str">
            <v/>
          </cell>
        </row>
        <row r="431">
          <cell r="G431" t="str">
            <v/>
          </cell>
        </row>
        <row r="432">
          <cell r="G432" t="str">
            <v/>
          </cell>
        </row>
        <row r="433">
          <cell r="G433" t="str">
            <v/>
          </cell>
        </row>
        <row r="434">
          <cell r="G434" t="str">
            <v/>
          </cell>
        </row>
        <row r="435">
          <cell r="G435" t="str">
            <v/>
          </cell>
        </row>
        <row r="436">
          <cell r="G436" t="str">
            <v/>
          </cell>
        </row>
        <row r="437">
          <cell r="G437" t="str">
            <v/>
          </cell>
        </row>
        <row r="438">
          <cell r="G438" t="str">
            <v/>
          </cell>
        </row>
        <row r="439">
          <cell r="G439" t="str">
            <v/>
          </cell>
        </row>
        <row r="440">
          <cell r="G440" t="str">
            <v/>
          </cell>
        </row>
        <row r="441">
          <cell r="G441" t="str">
            <v/>
          </cell>
        </row>
        <row r="442">
          <cell r="G442" t="str">
            <v/>
          </cell>
        </row>
        <row r="443">
          <cell r="G443" t="str">
            <v/>
          </cell>
        </row>
        <row r="444">
          <cell r="G444" t="str">
            <v/>
          </cell>
        </row>
        <row r="445">
          <cell r="G445" t="str">
            <v/>
          </cell>
        </row>
        <row r="446">
          <cell r="G446" t="str">
            <v/>
          </cell>
        </row>
        <row r="447">
          <cell r="G447" t="str">
            <v/>
          </cell>
        </row>
        <row r="448">
          <cell r="G448" t="str">
            <v/>
          </cell>
        </row>
        <row r="449">
          <cell r="G449" t="str">
            <v/>
          </cell>
        </row>
        <row r="450">
          <cell r="G450" t="str">
            <v/>
          </cell>
        </row>
        <row r="451">
          <cell r="G451" t="str">
            <v/>
          </cell>
        </row>
        <row r="452">
          <cell r="G452" t="str">
            <v/>
          </cell>
        </row>
        <row r="453">
          <cell r="G453" t="str">
            <v/>
          </cell>
        </row>
        <row r="454">
          <cell r="G454" t="str">
            <v/>
          </cell>
        </row>
        <row r="455">
          <cell r="G455" t="str">
            <v/>
          </cell>
        </row>
        <row r="456">
          <cell r="G456" t="str">
            <v/>
          </cell>
        </row>
        <row r="457">
          <cell r="G457" t="str">
            <v/>
          </cell>
        </row>
        <row r="458">
          <cell r="G458" t="str">
            <v/>
          </cell>
        </row>
        <row r="459">
          <cell r="G459" t="str">
            <v/>
          </cell>
        </row>
        <row r="460">
          <cell r="G460" t="str">
            <v/>
          </cell>
        </row>
        <row r="461">
          <cell r="G461" t="str">
            <v/>
          </cell>
        </row>
        <row r="462">
          <cell r="G462" t="str">
            <v/>
          </cell>
        </row>
        <row r="463">
          <cell r="G463" t="str">
            <v/>
          </cell>
        </row>
        <row r="464">
          <cell r="G464" t="str">
            <v/>
          </cell>
        </row>
        <row r="465">
          <cell r="G465" t="str">
            <v/>
          </cell>
        </row>
        <row r="466">
          <cell r="G466" t="str">
            <v/>
          </cell>
        </row>
        <row r="467">
          <cell r="G467" t="str">
            <v/>
          </cell>
        </row>
        <row r="468">
          <cell r="G468" t="str">
            <v/>
          </cell>
        </row>
        <row r="469">
          <cell r="G469" t="str">
            <v/>
          </cell>
        </row>
        <row r="470">
          <cell r="G470" t="str">
            <v/>
          </cell>
        </row>
        <row r="471">
          <cell r="G471" t="str">
            <v/>
          </cell>
        </row>
        <row r="472">
          <cell r="G472" t="str">
            <v/>
          </cell>
        </row>
        <row r="473">
          <cell r="G473" t="str">
            <v/>
          </cell>
        </row>
        <row r="474">
          <cell r="G474" t="str">
            <v/>
          </cell>
        </row>
        <row r="475">
          <cell r="G475" t="str">
            <v/>
          </cell>
        </row>
        <row r="476">
          <cell r="G476" t="str">
            <v/>
          </cell>
        </row>
        <row r="477">
          <cell r="G477" t="str">
            <v/>
          </cell>
        </row>
        <row r="478">
          <cell r="G478" t="str">
            <v/>
          </cell>
        </row>
        <row r="479">
          <cell r="G479" t="str">
            <v/>
          </cell>
        </row>
        <row r="480">
          <cell r="G480" t="str">
            <v/>
          </cell>
        </row>
        <row r="481">
          <cell r="G481" t="str">
            <v/>
          </cell>
        </row>
        <row r="482">
          <cell r="G482" t="str">
            <v/>
          </cell>
        </row>
        <row r="483">
          <cell r="G483" t="str">
            <v/>
          </cell>
        </row>
        <row r="484">
          <cell r="G484" t="str">
            <v/>
          </cell>
        </row>
        <row r="485">
          <cell r="G485" t="str">
            <v/>
          </cell>
        </row>
        <row r="486">
          <cell r="G486" t="str">
            <v/>
          </cell>
        </row>
        <row r="487">
          <cell r="G487" t="str">
            <v/>
          </cell>
        </row>
        <row r="488">
          <cell r="G488" t="str">
            <v/>
          </cell>
        </row>
        <row r="489">
          <cell r="G489" t="str">
            <v/>
          </cell>
        </row>
        <row r="490">
          <cell r="G490" t="str">
            <v/>
          </cell>
        </row>
        <row r="491">
          <cell r="G491" t="str">
            <v/>
          </cell>
        </row>
        <row r="492">
          <cell r="G492" t="str">
            <v/>
          </cell>
        </row>
        <row r="493">
          <cell r="G493" t="str">
            <v/>
          </cell>
        </row>
        <row r="494">
          <cell r="G494" t="str">
            <v/>
          </cell>
        </row>
        <row r="495">
          <cell r="G495" t="str">
            <v/>
          </cell>
        </row>
        <row r="496">
          <cell r="G496" t="str">
            <v/>
          </cell>
        </row>
        <row r="497">
          <cell r="G497" t="str">
            <v/>
          </cell>
        </row>
        <row r="498">
          <cell r="G498" t="str">
            <v/>
          </cell>
        </row>
        <row r="499">
          <cell r="G499" t="str">
            <v/>
          </cell>
        </row>
        <row r="500">
          <cell r="G500" t="str">
            <v/>
          </cell>
        </row>
        <row r="501">
          <cell r="G501" t="str">
            <v/>
          </cell>
        </row>
        <row r="502">
          <cell r="G502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2"/>
  <sheetViews>
    <sheetView tabSelected="1" topLeftCell="A235" workbookViewId="0">
      <selection activeCell="G264" sqref="G264"/>
    </sheetView>
  </sheetViews>
  <sheetFormatPr baseColWidth="10" defaultRowHeight="12.75" x14ac:dyDescent="0.2"/>
  <cols>
    <col min="1" max="1" width="28.5703125" style="15" customWidth="1"/>
    <col min="2" max="2" width="39.7109375" style="15" customWidth="1"/>
    <col min="3" max="3" width="23" style="15" customWidth="1"/>
    <col min="4" max="256" width="11.42578125" style="15"/>
    <col min="257" max="257" width="28.5703125" style="15" customWidth="1"/>
    <col min="258" max="258" width="39.7109375" style="15" customWidth="1"/>
    <col min="259" max="259" width="23" style="15" customWidth="1"/>
    <col min="260" max="512" width="11.42578125" style="15"/>
    <col min="513" max="513" width="28.5703125" style="15" customWidth="1"/>
    <col min="514" max="514" width="39.7109375" style="15" customWidth="1"/>
    <col min="515" max="515" width="23" style="15" customWidth="1"/>
    <col min="516" max="768" width="11.42578125" style="15"/>
    <col min="769" max="769" width="28.5703125" style="15" customWidth="1"/>
    <col min="770" max="770" width="39.7109375" style="15" customWidth="1"/>
    <col min="771" max="771" width="23" style="15" customWidth="1"/>
    <col min="772" max="1024" width="11.42578125" style="15"/>
    <col min="1025" max="1025" width="28.5703125" style="15" customWidth="1"/>
    <col min="1026" max="1026" width="39.7109375" style="15" customWidth="1"/>
    <col min="1027" max="1027" width="23" style="15" customWidth="1"/>
    <col min="1028" max="1280" width="11.42578125" style="15"/>
    <col min="1281" max="1281" width="28.5703125" style="15" customWidth="1"/>
    <col min="1282" max="1282" width="39.7109375" style="15" customWidth="1"/>
    <col min="1283" max="1283" width="23" style="15" customWidth="1"/>
    <col min="1284" max="1536" width="11.42578125" style="15"/>
    <col min="1537" max="1537" width="28.5703125" style="15" customWidth="1"/>
    <col min="1538" max="1538" width="39.7109375" style="15" customWidth="1"/>
    <col min="1539" max="1539" width="23" style="15" customWidth="1"/>
    <col min="1540" max="1792" width="11.42578125" style="15"/>
    <col min="1793" max="1793" width="28.5703125" style="15" customWidth="1"/>
    <col min="1794" max="1794" width="39.7109375" style="15" customWidth="1"/>
    <col min="1795" max="1795" width="23" style="15" customWidth="1"/>
    <col min="1796" max="2048" width="11.42578125" style="15"/>
    <col min="2049" max="2049" width="28.5703125" style="15" customWidth="1"/>
    <col min="2050" max="2050" width="39.7109375" style="15" customWidth="1"/>
    <col min="2051" max="2051" width="23" style="15" customWidth="1"/>
    <col min="2052" max="2304" width="11.42578125" style="15"/>
    <col min="2305" max="2305" width="28.5703125" style="15" customWidth="1"/>
    <col min="2306" max="2306" width="39.7109375" style="15" customWidth="1"/>
    <col min="2307" max="2307" width="23" style="15" customWidth="1"/>
    <col min="2308" max="2560" width="11.42578125" style="15"/>
    <col min="2561" max="2561" width="28.5703125" style="15" customWidth="1"/>
    <col min="2562" max="2562" width="39.7109375" style="15" customWidth="1"/>
    <col min="2563" max="2563" width="23" style="15" customWidth="1"/>
    <col min="2564" max="2816" width="11.42578125" style="15"/>
    <col min="2817" max="2817" width="28.5703125" style="15" customWidth="1"/>
    <col min="2818" max="2818" width="39.7109375" style="15" customWidth="1"/>
    <col min="2819" max="2819" width="23" style="15" customWidth="1"/>
    <col min="2820" max="3072" width="11.42578125" style="15"/>
    <col min="3073" max="3073" width="28.5703125" style="15" customWidth="1"/>
    <col min="3074" max="3074" width="39.7109375" style="15" customWidth="1"/>
    <col min="3075" max="3075" width="23" style="15" customWidth="1"/>
    <col min="3076" max="3328" width="11.42578125" style="15"/>
    <col min="3329" max="3329" width="28.5703125" style="15" customWidth="1"/>
    <col min="3330" max="3330" width="39.7109375" style="15" customWidth="1"/>
    <col min="3331" max="3331" width="23" style="15" customWidth="1"/>
    <col min="3332" max="3584" width="11.42578125" style="15"/>
    <col min="3585" max="3585" width="28.5703125" style="15" customWidth="1"/>
    <col min="3586" max="3586" width="39.7109375" style="15" customWidth="1"/>
    <col min="3587" max="3587" width="23" style="15" customWidth="1"/>
    <col min="3588" max="3840" width="11.42578125" style="15"/>
    <col min="3841" max="3841" width="28.5703125" style="15" customWidth="1"/>
    <col min="3842" max="3842" width="39.7109375" style="15" customWidth="1"/>
    <col min="3843" max="3843" width="23" style="15" customWidth="1"/>
    <col min="3844" max="4096" width="11.42578125" style="15"/>
    <col min="4097" max="4097" width="28.5703125" style="15" customWidth="1"/>
    <col min="4098" max="4098" width="39.7109375" style="15" customWidth="1"/>
    <col min="4099" max="4099" width="23" style="15" customWidth="1"/>
    <col min="4100" max="4352" width="11.42578125" style="15"/>
    <col min="4353" max="4353" width="28.5703125" style="15" customWidth="1"/>
    <col min="4354" max="4354" width="39.7109375" style="15" customWidth="1"/>
    <col min="4355" max="4355" width="23" style="15" customWidth="1"/>
    <col min="4356" max="4608" width="11.42578125" style="15"/>
    <col min="4609" max="4609" width="28.5703125" style="15" customWidth="1"/>
    <col min="4610" max="4610" width="39.7109375" style="15" customWidth="1"/>
    <col min="4611" max="4611" width="23" style="15" customWidth="1"/>
    <col min="4612" max="4864" width="11.42578125" style="15"/>
    <col min="4865" max="4865" width="28.5703125" style="15" customWidth="1"/>
    <col min="4866" max="4866" width="39.7109375" style="15" customWidth="1"/>
    <col min="4867" max="4867" width="23" style="15" customWidth="1"/>
    <col min="4868" max="5120" width="11.42578125" style="15"/>
    <col min="5121" max="5121" width="28.5703125" style="15" customWidth="1"/>
    <col min="5122" max="5122" width="39.7109375" style="15" customWidth="1"/>
    <col min="5123" max="5123" width="23" style="15" customWidth="1"/>
    <col min="5124" max="5376" width="11.42578125" style="15"/>
    <col min="5377" max="5377" width="28.5703125" style="15" customWidth="1"/>
    <col min="5378" max="5378" width="39.7109375" style="15" customWidth="1"/>
    <col min="5379" max="5379" width="23" style="15" customWidth="1"/>
    <col min="5380" max="5632" width="11.42578125" style="15"/>
    <col min="5633" max="5633" width="28.5703125" style="15" customWidth="1"/>
    <col min="5634" max="5634" width="39.7109375" style="15" customWidth="1"/>
    <col min="5635" max="5635" width="23" style="15" customWidth="1"/>
    <col min="5636" max="5888" width="11.42578125" style="15"/>
    <col min="5889" max="5889" width="28.5703125" style="15" customWidth="1"/>
    <col min="5890" max="5890" width="39.7109375" style="15" customWidth="1"/>
    <col min="5891" max="5891" width="23" style="15" customWidth="1"/>
    <col min="5892" max="6144" width="11.42578125" style="15"/>
    <col min="6145" max="6145" width="28.5703125" style="15" customWidth="1"/>
    <col min="6146" max="6146" width="39.7109375" style="15" customWidth="1"/>
    <col min="6147" max="6147" width="23" style="15" customWidth="1"/>
    <col min="6148" max="6400" width="11.42578125" style="15"/>
    <col min="6401" max="6401" width="28.5703125" style="15" customWidth="1"/>
    <col min="6402" max="6402" width="39.7109375" style="15" customWidth="1"/>
    <col min="6403" max="6403" width="23" style="15" customWidth="1"/>
    <col min="6404" max="6656" width="11.42578125" style="15"/>
    <col min="6657" max="6657" width="28.5703125" style="15" customWidth="1"/>
    <col min="6658" max="6658" width="39.7109375" style="15" customWidth="1"/>
    <col min="6659" max="6659" width="23" style="15" customWidth="1"/>
    <col min="6660" max="6912" width="11.42578125" style="15"/>
    <col min="6913" max="6913" width="28.5703125" style="15" customWidth="1"/>
    <col min="6914" max="6914" width="39.7109375" style="15" customWidth="1"/>
    <col min="6915" max="6915" width="23" style="15" customWidth="1"/>
    <col min="6916" max="7168" width="11.42578125" style="15"/>
    <col min="7169" max="7169" width="28.5703125" style="15" customWidth="1"/>
    <col min="7170" max="7170" width="39.7109375" style="15" customWidth="1"/>
    <col min="7171" max="7171" width="23" style="15" customWidth="1"/>
    <col min="7172" max="7424" width="11.42578125" style="15"/>
    <col min="7425" max="7425" width="28.5703125" style="15" customWidth="1"/>
    <col min="7426" max="7426" width="39.7109375" style="15" customWidth="1"/>
    <col min="7427" max="7427" width="23" style="15" customWidth="1"/>
    <col min="7428" max="7680" width="11.42578125" style="15"/>
    <col min="7681" max="7681" width="28.5703125" style="15" customWidth="1"/>
    <col min="7682" max="7682" width="39.7109375" style="15" customWidth="1"/>
    <col min="7683" max="7683" width="23" style="15" customWidth="1"/>
    <col min="7684" max="7936" width="11.42578125" style="15"/>
    <col min="7937" max="7937" width="28.5703125" style="15" customWidth="1"/>
    <col min="7938" max="7938" width="39.7109375" style="15" customWidth="1"/>
    <col min="7939" max="7939" width="23" style="15" customWidth="1"/>
    <col min="7940" max="8192" width="11.42578125" style="15"/>
    <col min="8193" max="8193" width="28.5703125" style="15" customWidth="1"/>
    <col min="8194" max="8194" width="39.7109375" style="15" customWidth="1"/>
    <col min="8195" max="8195" width="23" style="15" customWidth="1"/>
    <col min="8196" max="8448" width="11.42578125" style="15"/>
    <col min="8449" max="8449" width="28.5703125" style="15" customWidth="1"/>
    <col min="8450" max="8450" width="39.7109375" style="15" customWidth="1"/>
    <col min="8451" max="8451" width="23" style="15" customWidth="1"/>
    <col min="8452" max="8704" width="11.42578125" style="15"/>
    <col min="8705" max="8705" width="28.5703125" style="15" customWidth="1"/>
    <col min="8706" max="8706" width="39.7109375" style="15" customWidth="1"/>
    <col min="8707" max="8707" width="23" style="15" customWidth="1"/>
    <col min="8708" max="8960" width="11.42578125" style="15"/>
    <col min="8961" max="8961" width="28.5703125" style="15" customWidth="1"/>
    <col min="8962" max="8962" width="39.7109375" style="15" customWidth="1"/>
    <col min="8963" max="8963" width="23" style="15" customWidth="1"/>
    <col min="8964" max="9216" width="11.42578125" style="15"/>
    <col min="9217" max="9217" width="28.5703125" style="15" customWidth="1"/>
    <col min="9218" max="9218" width="39.7109375" style="15" customWidth="1"/>
    <col min="9219" max="9219" width="23" style="15" customWidth="1"/>
    <col min="9220" max="9472" width="11.42578125" style="15"/>
    <col min="9473" max="9473" width="28.5703125" style="15" customWidth="1"/>
    <col min="9474" max="9474" width="39.7109375" style="15" customWidth="1"/>
    <col min="9475" max="9475" width="23" style="15" customWidth="1"/>
    <col min="9476" max="9728" width="11.42578125" style="15"/>
    <col min="9729" max="9729" width="28.5703125" style="15" customWidth="1"/>
    <col min="9730" max="9730" width="39.7109375" style="15" customWidth="1"/>
    <col min="9731" max="9731" width="23" style="15" customWidth="1"/>
    <col min="9732" max="9984" width="11.42578125" style="15"/>
    <col min="9985" max="9985" width="28.5703125" style="15" customWidth="1"/>
    <col min="9986" max="9986" width="39.7109375" style="15" customWidth="1"/>
    <col min="9987" max="9987" width="23" style="15" customWidth="1"/>
    <col min="9988" max="10240" width="11.42578125" style="15"/>
    <col min="10241" max="10241" width="28.5703125" style="15" customWidth="1"/>
    <col min="10242" max="10242" width="39.7109375" style="15" customWidth="1"/>
    <col min="10243" max="10243" width="23" style="15" customWidth="1"/>
    <col min="10244" max="10496" width="11.42578125" style="15"/>
    <col min="10497" max="10497" width="28.5703125" style="15" customWidth="1"/>
    <col min="10498" max="10498" width="39.7109375" style="15" customWidth="1"/>
    <col min="10499" max="10499" width="23" style="15" customWidth="1"/>
    <col min="10500" max="10752" width="11.42578125" style="15"/>
    <col min="10753" max="10753" width="28.5703125" style="15" customWidth="1"/>
    <col min="10754" max="10754" width="39.7109375" style="15" customWidth="1"/>
    <col min="10755" max="10755" width="23" style="15" customWidth="1"/>
    <col min="10756" max="11008" width="11.42578125" style="15"/>
    <col min="11009" max="11009" width="28.5703125" style="15" customWidth="1"/>
    <col min="11010" max="11010" width="39.7109375" style="15" customWidth="1"/>
    <col min="11011" max="11011" width="23" style="15" customWidth="1"/>
    <col min="11012" max="11264" width="11.42578125" style="15"/>
    <col min="11265" max="11265" width="28.5703125" style="15" customWidth="1"/>
    <col min="11266" max="11266" width="39.7109375" style="15" customWidth="1"/>
    <col min="11267" max="11267" width="23" style="15" customWidth="1"/>
    <col min="11268" max="11520" width="11.42578125" style="15"/>
    <col min="11521" max="11521" width="28.5703125" style="15" customWidth="1"/>
    <col min="11522" max="11522" width="39.7109375" style="15" customWidth="1"/>
    <col min="11523" max="11523" width="23" style="15" customWidth="1"/>
    <col min="11524" max="11776" width="11.42578125" style="15"/>
    <col min="11777" max="11777" width="28.5703125" style="15" customWidth="1"/>
    <col min="11778" max="11778" width="39.7109375" style="15" customWidth="1"/>
    <col min="11779" max="11779" width="23" style="15" customWidth="1"/>
    <col min="11780" max="12032" width="11.42578125" style="15"/>
    <col min="12033" max="12033" width="28.5703125" style="15" customWidth="1"/>
    <col min="12034" max="12034" width="39.7109375" style="15" customWidth="1"/>
    <col min="12035" max="12035" width="23" style="15" customWidth="1"/>
    <col min="12036" max="12288" width="11.42578125" style="15"/>
    <col min="12289" max="12289" width="28.5703125" style="15" customWidth="1"/>
    <col min="12290" max="12290" width="39.7109375" style="15" customWidth="1"/>
    <col min="12291" max="12291" width="23" style="15" customWidth="1"/>
    <col min="12292" max="12544" width="11.42578125" style="15"/>
    <col min="12545" max="12545" width="28.5703125" style="15" customWidth="1"/>
    <col min="12546" max="12546" width="39.7109375" style="15" customWidth="1"/>
    <col min="12547" max="12547" width="23" style="15" customWidth="1"/>
    <col min="12548" max="12800" width="11.42578125" style="15"/>
    <col min="12801" max="12801" width="28.5703125" style="15" customWidth="1"/>
    <col min="12802" max="12802" width="39.7109375" style="15" customWidth="1"/>
    <col min="12803" max="12803" width="23" style="15" customWidth="1"/>
    <col min="12804" max="13056" width="11.42578125" style="15"/>
    <col min="13057" max="13057" width="28.5703125" style="15" customWidth="1"/>
    <col min="13058" max="13058" width="39.7109375" style="15" customWidth="1"/>
    <col min="13059" max="13059" width="23" style="15" customWidth="1"/>
    <col min="13060" max="13312" width="11.42578125" style="15"/>
    <col min="13313" max="13313" width="28.5703125" style="15" customWidth="1"/>
    <col min="13314" max="13314" width="39.7109375" style="15" customWidth="1"/>
    <col min="13315" max="13315" width="23" style="15" customWidth="1"/>
    <col min="13316" max="13568" width="11.42578125" style="15"/>
    <col min="13569" max="13569" width="28.5703125" style="15" customWidth="1"/>
    <col min="13570" max="13570" width="39.7109375" style="15" customWidth="1"/>
    <col min="13571" max="13571" width="23" style="15" customWidth="1"/>
    <col min="13572" max="13824" width="11.42578125" style="15"/>
    <col min="13825" max="13825" width="28.5703125" style="15" customWidth="1"/>
    <col min="13826" max="13826" width="39.7109375" style="15" customWidth="1"/>
    <col min="13827" max="13827" width="23" style="15" customWidth="1"/>
    <col min="13828" max="14080" width="11.42578125" style="15"/>
    <col min="14081" max="14081" width="28.5703125" style="15" customWidth="1"/>
    <col min="14082" max="14082" width="39.7109375" style="15" customWidth="1"/>
    <col min="14083" max="14083" width="23" style="15" customWidth="1"/>
    <col min="14084" max="14336" width="11.42578125" style="15"/>
    <col min="14337" max="14337" width="28.5703125" style="15" customWidth="1"/>
    <col min="14338" max="14338" width="39.7109375" style="15" customWidth="1"/>
    <col min="14339" max="14339" width="23" style="15" customWidth="1"/>
    <col min="14340" max="14592" width="11.42578125" style="15"/>
    <col min="14593" max="14593" width="28.5703125" style="15" customWidth="1"/>
    <col min="14594" max="14594" width="39.7109375" style="15" customWidth="1"/>
    <col min="14595" max="14595" width="23" style="15" customWidth="1"/>
    <col min="14596" max="14848" width="11.42578125" style="15"/>
    <col min="14849" max="14849" width="28.5703125" style="15" customWidth="1"/>
    <col min="14850" max="14850" width="39.7109375" style="15" customWidth="1"/>
    <col min="14851" max="14851" width="23" style="15" customWidth="1"/>
    <col min="14852" max="15104" width="11.42578125" style="15"/>
    <col min="15105" max="15105" width="28.5703125" style="15" customWidth="1"/>
    <col min="15106" max="15106" width="39.7109375" style="15" customWidth="1"/>
    <col min="15107" max="15107" width="23" style="15" customWidth="1"/>
    <col min="15108" max="15360" width="11.42578125" style="15"/>
    <col min="15361" max="15361" width="28.5703125" style="15" customWidth="1"/>
    <col min="15362" max="15362" width="39.7109375" style="15" customWidth="1"/>
    <col min="15363" max="15363" width="23" style="15" customWidth="1"/>
    <col min="15364" max="15616" width="11.42578125" style="15"/>
    <col min="15617" max="15617" width="28.5703125" style="15" customWidth="1"/>
    <col min="15618" max="15618" width="39.7109375" style="15" customWidth="1"/>
    <col min="15619" max="15619" width="23" style="15" customWidth="1"/>
    <col min="15620" max="15872" width="11.42578125" style="15"/>
    <col min="15873" max="15873" width="28.5703125" style="15" customWidth="1"/>
    <col min="15874" max="15874" width="39.7109375" style="15" customWidth="1"/>
    <col min="15875" max="15875" width="23" style="15" customWidth="1"/>
    <col min="15876" max="16128" width="11.42578125" style="15"/>
    <col min="16129" max="16129" width="28.5703125" style="15" customWidth="1"/>
    <col min="16130" max="16130" width="39.7109375" style="15" customWidth="1"/>
    <col min="16131" max="16131" width="23" style="15" customWidth="1"/>
    <col min="16132" max="16384" width="11.42578125" style="15"/>
  </cols>
  <sheetData>
    <row r="2" spans="1:3" x14ac:dyDescent="0.2">
      <c r="A2" s="14" t="s">
        <v>648</v>
      </c>
      <c r="B2" s="14"/>
      <c r="C2" s="14"/>
    </row>
    <row r="4" spans="1:3" x14ac:dyDescent="0.2">
      <c r="A4" s="16" t="s">
        <v>649</v>
      </c>
      <c r="B4" s="16"/>
      <c r="C4" s="16"/>
    </row>
    <row r="6" spans="1:3" x14ac:dyDescent="0.2">
      <c r="A6" s="16" t="s">
        <v>650</v>
      </c>
      <c r="B6" s="16"/>
      <c r="C6" s="16"/>
    </row>
    <row r="7" spans="1:3" x14ac:dyDescent="0.2">
      <c r="A7" s="17"/>
    </row>
    <row r="8" spans="1:3" x14ac:dyDescent="0.2">
      <c r="A8" s="18" t="s">
        <v>0</v>
      </c>
      <c r="B8" s="19" t="s">
        <v>1</v>
      </c>
      <c r="C8" s="19" t="s">
        <v>2</v>
      </c>
    </row>
    <row r="9" spans="1:3" s="22" customFormat="1" x14ac:dyDescent="0.2">
      <c r="A9" s="20" t="s">
        <v>651</v>
      </c>
      <c r="B9" s="20" t="s">
        <v>652</v>
      </c>
      <c r="C9" s="21">
        <v>377897966128</v>
      </c>
    </row>
    <row r="10" spans="1:3" s="22" customFormat="1" x14ac:dyDescent="0.2">
      <c r="A10" s="20" t="s">
        <v>653</v>
      </c>
      <c r="B10" s="20" t="s">
        <v>654</v>
      </c>
      <c r="C10" s="21">
        <v>335891911701</v>
      </c>
    </row>
    <row r="11" spans="1:3" s="22" customFormat="1" x14ac:dyDescent="0.2">
      <c r="A11" s="20" t="s">
        <v>655</v>
      </c>
      <c r="B11" s="20" t="s">
        <v>656</v>
      </c>
      <c r="C11" s="21">
        <v>180540975682</v>
      </c>
    </row>
    <row r="12" spans="1:3" x14ac:dyDescent="0.2">
      <c r="A12" s="23" t="s">
        <v>657</v>
      </c>
      <c r="B12" s="23" t="s">
        <v>658</v>
      </c>
      <c r="C12" s="24">
        <v>4466783990</v>
      </c>
    </row>
    <row r="13" spans="1:3" x14ac:dyDescent="0.2">
      <c r="A13" s="23" t="s">
        <v>659</v>
      </c>
      <c r="B13" s="23" t="s">
        <v>660</v>
      </c>
      <c r="C13" s="24">
        <v>4466783990</v>
      </c>
    </row>
    <row r="14" spans="1:3" x14ac:dyDescent="0.2">
      <c r="A14" s="23" t="s">
        <v>661</v>
      </c>
      <c r="B14" s="23" t="s">
        <v>662</v>
      </c>
      <c r="C14" s="24">
        <v>17416747482</v>
      </c>
    </row>
    <row r="15" spans="1:3" x14ac:dyDescent="0.2">
      <c r="A15" s="23" t="s">
        <v>663</v>
      </c>
      <c r="B15" s="23" t="s">
        <v>664</v>
      </c>
      <c r="C15" s="24">
        <v>13933397986</v>
      </c>
    </row>
    <row r="16" spans="1:3" x14ac:dyDescent="0.2">
      <c r="A16" s="23" t="s">
        <v>665</v>
      </c>
      <c r="B16" s="23" t="s">
        <v>666</v>
      </c>
      <c r="C16" s="24">
        <v>3483349496</v>
      </c>
    </row>
    <row r="17" spans="1:3" x14ac:dyDescent="0.2">
      <c r="A17" s="23" t="s">
        <v>667</v>
      </c>
      <c r="B17" s="23" t="s">
        <v>668</v>
      </c>
      <c r="C17" s="24">
        <v>3483349496</v>
      </c>
    </row>
    <row r="18" spans="1:3" x14ac:dyDescent="0.2">
      <c r="A18" s="23" t="s">
        <v>669</v>
      </c>
      <c r="B18" s="23" t="s">
        <v>670</v>
      </c>
      <c r="C18" s="24">
        <v>11537719718</v>
      </c>
    </row>
    <row r="19" spans="1:3" x14ac:dyDescent="0.2">
      <c r="A19" s="23" t="s">
        <v>671</v>
      </c>
      <c r="B19" s="23" t="s">
        <v>672</v>
      </c>
      <c r="C19" s="24">
        <v>5009485456</v>
      </c>
    </row>
    <row r="20" spans="1:3" x14ac:dyDescent="0.2">
      <c r="A20" s="23" t="s">
        <v>673</v>
      </c>
      <c r="B20" s="23" t="s">
        <v>674</v>
      </c>
      <c r="C20" s="24">
        <v>1459979396</v>
      </c>
    </row>
    <row r="21" spans="1:3" x14ac:dyDescent="0.2">
      <c r="A21" s="23" t="s">
        <v>675</v>
      </c>
      <c r="B21" s="23" t="s">
        <v>676</v>
      </c>
      <c r="C21" s="24">
        <v>1459979396</v>
      </c>
    </row>
    <row r="22" spans="1:3" x14ac:dyDescent="0.2">
      <c r="A22" s="23" t="s">
        <v>677</v>
      </c>
      <c r="B22" s="23" t="s">
        <v>678</v>
      </c>
      <c r="C22" s="24">
        <v>3549506060</v>
      </c>
    </row>
    <row r="23" spans="1:3" x14ac:dyDescent="0.2">
      <c r="A23" s="23" t="s">
        <v>679</v>
      </c>
      <c r="B23" s="23" t="s">
        <v>680</v>
      </c>
      <c r="C23" s="24">
        <v>3549506060</v>
      </c>
    </row>
    <row r="24" spans="1:3" x14ac:dyDescent="0.2">
      <c r="A24" s="23" t="s">
        <v>681</v>
      </c>
      <c r="B24" s="23" t="s">
        <v>682</v>
      </c>
      <c r="C24" s="24">
        <v>6528234262</v>
      </c>
    </row>
    <row r="25" spans="1:3" x14ac:dyDescent="0.2">
      <c r="A25" s="23" t="s">
        <v>683</v>
      </c>
      <c r="B25" s="23" t="s">
        <v>684</v>
      </c>
      <c r="C25" s="24">
        <v>6528234262</v>
      </c>
    </row>
    <row r="26" spans="1:3" x14ac:dyDescent="0.2">
      <c r="A26" s="23" t="s">
        <v>685</v>
      </c>
      <c r="B26" s="23" t="s">
        <v>686</v>
      </c>
      <c r="C26" s="24">
        <v>1992925274</v>
      </c>
    </row>
    <row r="27" spans="1:3" x14ac:dyDescent="0.2">
      <c r="A27" s="23" t="s">
        <v>687</v>
      </c>
      <c r="B27" s="23" t="s">
        <v>688</v>
      </c>
      <c r="C27" s="24">
        <v>1992925274</v>
      </c>
    </row>
    <row r="28" spans="1:3" x14ac:dyDescent="0.2">
      <c r="A28" s="23" t="s">
        <v>689</v>
      </c>
      <c r="B28" s="23" t="s">
        <v>690</v>
      </c>
      <c r="C28" s="24">
        <v>1992925274</v>
      </c>
    </row>
    <row r="29" spans="1:3" x14ac:dyDescent="0.2">
      <c r="A29" s="23" t="s">
        <v>691</v>
      </c>
      <c r="B29" s="23" t="s">
        <v>692</v>
      </c>
      <c r="C29" s="24">
        <v>63911610857</v>
      </c>
    </row>
    <row r="30" spans="1:3" x14ac:dyDescent="0.2">
      <c r="A30" s="23" t="s">
        <v>693</v>
      </c>
      <c r="B30" s="23" t="s">
        <v>694</v>
      </c>
      <c r="C30" s="24">
        <v>61303205161</v>
      </c>
    </row>
    <row r="31" spans="1:3" x14ac:dyDescent="0.2">
      <c r="A31" s="23" t="s">
        <v>695</v>
      </c>
      <c r="B31" s="23" t="s">
        <v>696</v>
      </c>
      <c r="C31" s="24">
        <v>61303205161</v>
      </c>
    </row>
    <row r="32" spans="1:3" x14ac:dyDescent="0.2">
      <c r="A32" s="23" t="s">
        <v>697</v>
      </c>
      <c r="B32" s="23" t="s">
        <v>698</v>
      </c>
      <c r="C32" s="24">
        <v>2608405696</v>
      </c>
    </row>
    <row r="33" spans="1:3" x14ac:dyDescent="0.2">
      <c r="A33" s="23" t="s">
        <v>699</v>
      </c>
      <c r="B33" s="23" t="s">
        <v>700</v>
      </c>
      <c r="C33" s="24">
        <v>2608405696</v>
      </c>
    </row>
    <row r="34" spans="1:3" x14ac:dyDescent="0.2">
      <c r="A34" s="23" t="s">
        <v>701</v>
      </c>
      <c r="B34" s="23" t="s">
        <v>702</v>
      </c>
      <c r="C34" s="24">
        <v>5031730709</v>
      </c>
    </row>
    <row r="35" spans="1:3" x14ac:dyDescent="0.2">
      <c r="A35" s="23" t="s">
        <v>703</v>
      </c>
      <c r="B35" s="23" t="s">
        <v>704</v>
      </c>
      <c r="C35" s="24">
        <v>5031730709</v>
      </c>
    </row>
    <row r="36" spans="1:3" x14ac:dyDescent="0.2">
      <c r="A36" s="23" t="s">
        <v>705</v>
      </c>
      <c r="B36" s="23" t="s">
        <v>706</v>
      </c>
      <c r="C36" s="24">
        <v>5031730709</v>
      </c>
    </row>
    <row r="37" spans="1:3" x14ac:dyDescent="0.2">
      <c r="A37" s="23" t="s">
        <v>707</v>
      </c>
      <c r="B37" s="23" t="s">
        <v>708</v>
      </c>
      <c r="C37" s="24">
        <v>591283870</v>
      </c>
    </row>
    <row r="38" spans="1:3" x14ac:dyDescent="0.2">
      <c r="A38" s="23" t="s">
        <v>709</v>
      </c>
      <c r="B38" s="23" t="s">
        <v>710</v>
      </c>
      <c r="C38" s="24">
        <v>10062128643</v>
      </c>
    </row>
    <row r="39" spans="1:3" x14ac:dyDescent="0.2">
      <c r="A39" s="23" t="s">
        <v>711</v>
      </c>
      <c r="B39" s="23" t="s">
        <v>712</v>
      </c>
      <c r="C39" s="24">
        <v>9559022211</v>
      </c>
    </row>
    <row r="40" spans="1:3" x14ac:dyDescent="0.2">
      <c r="A40" s="23" t="s">
        <v>713</v>
      </c>
      <c r="B40" s="23" t="s">
        <v>714</v>
      </c>
      <c r="C40" s="24">
        <v>503106432</v>
      </c>
    </row>
    <row r="41" spans="1:3" s="22" customFormat="1" x14ac:dyDescent="0.2">
      <c r="A41" s="20" t="s">
        <v>715</v>
      </c>
      <c r="B41" s="20" t="s">
        <v>716</v>
      </c>
      <c r="C41" s="21">
        <v>65530045139</v>
      </c>
    </row>
    <row r="42" spans="1:3" x14ac:dyDescent="0.2">
      <c r="A42" s="23" t="s">
        <v>717</v>
      </c>
      <c r="B42" s="23" t="s">
        <v>718</v>
      </c>
      <c r="C42" s="24">
        <v>8119238120</v>
      </c>
    </row>
    <row r="43" spans="1:3" x14ac:dyDescent="0.2">
      <c r="A43" s="23" t="s">
        <v>719</v>
      </c>
      <c r="B43" s="23" t="s">
        <v>720</v>
      </c>
      <c r="C43" s="24">
        <v>1623847624</v>
      </c>
    </row>
    <row r="44" spans="1:3" x14ac:dyDescent="0.2">
      <c r="A44" s="23" t="s">
        <v>721</v>
      </c>
      <c r="B44" s="23" t="s">
        <v>722</v>
      </c>
      <c r="C44" s="24">
        <v>5845851446</v>
      </c>
    </row>
    <row r="45" spans="1:3" x14ac:dyDescent="0.2">
      <c r="A45" s="23" t="s">
        <v>723</v>
      </c>
      <c r="B45" s="23" t="s">
        <v>724</v>
      </c>
      <c r="C45" s="24">
        <v>649539050</v>
      </c>
    </row>
    <row r="46" spans="1:3" x14ac:dyDescent="0.2">
      <c r="A46" s="23" t="s">
        <v>725</v>
      </c>
      <c r="B46" s="23" t="s">
        <v>726</v>
      </c>
      <c r="C46" s="24">
        <v>4422914601</v>
      </c>
    </row>
    <row r="47" spans="1:3" x14ac:dyDescent="0.2">
      <c r="A47" s="23" t="s">
        <v>727</v>
      </c>
      <c r="B47" s="23" t="s">
        <v>728</v>
      </c>
      <c r="C47" s="24">
        <v>884582920</v>
      </c>
    </row>
    <row r="48" spans="1:3" x14ac:dyDescent="0.2">
      <c r="A48" s="23" t="s">
        <v>729</v>
      </c>
      <c r="B48" s="23" t="s">
        <v>730</v>
      </c>
      <c r="C48" s="24">
        <v>3184498513</v>
      </c>
    </row>
    <row r="49" spans="1:3" x14ac:dyDescent="0.2">
      <c r="A49" s="23" t="s">
        <v>731</v>
      </c>
      <c r="B49" s="23" t="s">
        <v>732</v>
      </c>
      <c r="C49" s="24">
        <v>353833168</v>
      </c>
    </row>
    <row r="50" spans="1:3" x14ac:dyDescent="0.2">
      <c r="A50" s="23" t="s">
        <v>733</v>
      </c>
      <c r="B50" s="23" t="s">
        <v>734</v>
      </c>
      <c r="C50" s="24">
        <v>25592261267</v>
      </c>
    </row>
    <row r="51" spans="1:3" x14ac:dyDescent="0.2">
      <c r="A51" s="23" t="s">
        <v>735</v>
      </c>
      <c r="B51" s="23" t="s">
        <v>736</v>
      </c>
      <c r="C51" s="24">
        <v>20473809014</v>
      </c>
    </row>
    <row r="52" spans="1:3" x14ac:dyDescent="0.2">
      <c r="A52" s="23" t="s">
        <v>737</v>
      </c>
      <c r="B52" s="23" t="s">
        <v>738</v>
      </c>
      <c r="C52" s="24">
        <v>5118452253</v>
      </c>
    </row>
    <row r="53" spans="1:3" x14ac:dyDescent="0.2">
      <c r="A53" s="23" t="s">
        <v>739</v>
      </c>
      <c r="B53" s="23" t="s">
        <v>740</v>
      </c>
      <c r="C53" s="24">
        <v>18553632024</v>
      </c>
    </row>
    <row r="54" spans="1:3" x14ac:dyDescent="0.2">
      <c r="A54" s="23" t="s">
        <v>741</v>
      </c>
      <c r="B54" s="23" t="s">
        <v>742</v>
      </c>
      <c r="C54" s="24">
        <v>8841999127</v>
      </c>
    </row>
    <row r="55" spans="1:3" x14ac:dyDescent="0.2">
      <c r="A55" s="23" t="s">
        <v>743</v>
      </c>
      <c r="B55" s="23" t="s">
        <v>744</v>
      </c>
      <c r="C55" s="24">
        <v>8841999127</v>
      </c>
    </row>
    <row r="56" spans="1:3" s="22" customFormat="1" x14ac:dyDescent="0.2">
      <c r="A56" s="20" t="s">
        <v>745</v>
      </c>
      <c r="B56" s="20" t="s">
        <v>746</v>
      </c>
      <c r="C56" s="21">
        <v>155350936019</v>
      </c>
    </row>
    <row r="57" spans="1:3" x14ac:dyDescent="0.2">
      <c r="A57" s="23" t="s">
        <v>747</v>
      </c>
      <c r="B57" s="23" t="s">
        <v>748</v>
      </c>
      <c r="C57" s="24">
        <v>12112708484</v>
      </c>
    </row>
    <row r="58" spans="1:3" x14ac:dyDescent="0.2">
      <c r="A58" s="23" t="s">
        <v>749</v>
      </c>
      <c r="B58" s="23" t="s">
        <v>750</v>
      </c>
      <c r="C58" s="24">
        <v>1246044507</v>
      </c>
    </row>
    <row r="59" spans="1:3" x14ac:dyDescent="0.2">
      <c r="A59" s="23" t="s">
        <v>751</v>
      </c>
      <c r="B59" s="23" t="s">
        <v>752</v>
      </c>
      <c r="C59" s="24">
        <v>900000000</v>
      </c>
    </row>
    <row r="60" spans="1:3" x14ac:dyDescent="0.2">
      <c r="A60" s="23" t="s">
        <v>753</v>
      </c>
      <c r="B60" s="23" t="s">
        <v>754</v>
      </c>
      <c r="C60" s="24">
        <v>275964339</v>
      </c>
    </row>
    <row r="61" spans="1:3" x14ac:dyDescent="0.2">
      <c r="A61" s="23" t="s">
        <v>755</v>
      </c>
      <c r="B61" s="23" t="s">
        <v>756</v>
      </c>
      <c r="C61" s="24">
        <v>275964339</v>
      </c>
    </row>
    <row r="62" spans="1:3" x14ac:dyDescent="0.2">
      <c r="A62" s="23" t="s">
        <v>757</v>
      </c>
      <c r="B62" s="23" t="s">
        <v>758</v>
      </c>
      <c r="C62" s="24">
        <v>275964339</v>
      </c>
    </row>
    <row r="63" spans="1:3" x14ac:dyDescent="0.2">
      <c r="A63" s="23" t="s">
        <v>759</v>
      </c>
      <c r="B63" s="23" t="s">
        <v>760</v>
      </c>
      <c r="C63" s="24">
        <v>70080168</v>
      </c>
    </row>
    <row r="64" spans="1:3" x14ac:dyDescent="0.2">
      <c r="A64" s="23" t="s">
        <v>761</v>
      </c>
      <c r="B64" s="23" t="s">
        <v>762</v>
      </c>
      <c r="C64" s="24">
        <v>5630097644</v>
      </c>
    </row>
    <row r="65" spans="1:3" x14ac:dyDescent="0.2">
      <c r="A65" s="23" t="s">
        <v>763</v>
      </c>
      <c r="B65" s="23" t="s">
        <v>764</v>
      </c>
      <c r="C65" s="24">
        <v>499667644</v>
      </c>
    </row>
    <row r="66" spans="1:3" x14ac:dyDescent="0.2">
      <c r="A66" s="23" t="s">
        <v>765</v>
      </c>
      <c r="B66" s="23" t="s">
        <v>766</v>
      </c>
      <c r="C66" s="24">
        <v>5130430000</v>
      </c>
    </row>
    <row r="67" spans="1:3" x14ac:dyDescent="0.2">
      <c r="A67" s="23" t="s">
        <v>767</v>
      </c>
      <c r="B67" s="23" t="s">
        <v>768</v>
      </c>
      <c r="C67" s="24">
        <v>2565215000</v>
      </c>
    </row>
    <row r="68" spans="1:3" x14ac:dyDescent="0.2">
      <c r="A68" s="23" t="s">
        <v>769</v>
      </c>
      <c r="B68" s="23" t="s">
        <v>770</v>
      </c>
      <c r="C68" s="24">
        <v>513043000</v>
      </c>
    </row>
    <row r="69" spans="1:3" x14ac:dyDescent="0.2">
      <c r="A69" s="23" t="s">
        <v>771</v>
      </c>
      <c r="B69" s="23" t="s">
        <v>772</v>
      </c>
      <c r="C69" s="24">
        <v>256521500</v>
      </c>
    </row>
    <row r="70" spans="1:3" x14ac:dyDescent="0.2">
      <c r="A70" s="23" t="s">
        <v>773</v>
      </c>
      <c r="B70" s="23" t="s">
        <v>774</v>
      </c>
      <c r="C70" s="24">
        <v>1795650500</v>
      </c>
    </row>
    <row r="71" spans="1:3" x14ac:dyDescent="0.2">
      <c r="A71" s="23" t="s">
        <v>775</v>
      </c>
      <c r="B71" s="23" t="s">
        <v>776</v>
      </c>
      <c r="C71" s="24">
        <v>5236566333</v>
      </c>
    </row>
    <row r="72" spans="1:3" x14ac:dyDescent="0.2">
      <c r="A72" s="23" t="s">
        <v>777</v>
      </c>
      <c r="B72" s="23" t="s">
        <v>778</v>
      </c>
      <c r="C72" s="24">
        <v>5236566333</v>
      </c>
    </row>
    <row r="73" spans="1:3" x14ac:dyDescent="0.2">
      <c r="A73" s="23" t="s">
        <v>779</v>
      </c>
      <c r="B73" s="23" t="s">
        <v>780</v>
      </c>
      <c r="C73" s="24">
        <v>5236566333</v>
      </c>
    </row>
    <row r="74" spans="1:3" s="22" customFormat="1" x14ac:dyDescent="0.2">
      <c r="A74" s="20" t="s">
        <v>781</v>
      </c>
      <c r="B74" s="20" t="s">
        <v>782</v>
      </c>
      <c r="C74" s="21">
        <v>19535628331</v>
      </c>
    </row>
    <row r="75" spans="1:3" x14ac:dyDescent="0.2">
      <c r="A75" s="23" t="s">
        <v>783</v>
      </c>
      <c r="B75" s="23" t="s">
        <v>784</v>
      </c>
      <c r="C75" s="24">
        <v>793198205</v>
      </c>
    </row>
    <row r="76" spans="1:3" x14ac:dyDescent="0.2">
      <c r="A76" s="23" t="s">
        <v>785</v>
      </c>
      <c r="B76" s="23" t="s">
        <v>786</v>
      </c>
      <c r="C76" s="24">
        <v>793198205</v>
      </c>
    </row>
    <row r="77" spans="1:3" x14ac:dyDescent="0.2">
      <c r="A77" s="23" t="s">
        <v>787</v>
      </c>
      <c r="B77" s="23" t="s">
        <v>788</v>
      </c>
      <c r="C77" s="24">
        <v>793198205</v>
      </c>
    </row>
    <row r="78" spans="1:3" x14ac:dyDescent="0.2">
      <c r="A78" s="23" t="s">
        <v>789</v>
      </c>
      <c r="B78" s="23" t="s">
        <v>790</v>
      </c>
      <c r="C78" s="24">
        <v>18742430126</v>
      </c>
    </row>
    <row r="79" spans="1:3" x14ac:dyDescent="0.2">
      <c r="A79" s="23" t="s">
        <v>791</v>
      </c>
      <c r="B79" s="23" t="s">
        <v>792</v>
      </c>
      <c r="C79" s="24">
        <v>18742430126</v>
      </c>
    </row>
    <row r="80" spans="1:3" x14ac:dyDescent="0.2">
      <c r="A80" s="23" t="s">
        <v>793</v>
      </c>
      <c r="B80" s="23" t="s">
        <v>794</v>
      </c>
      <c r="C80" s="24">
        <v>12005907932</v>
      </c>
    </row>
    <row r="81" spans="1:3" x14ac:dyDescent="0.2">
      <c r="A81" s="23" t="s">
        <v>795</v>
      </c>
      <c r="B81" s="23" t="s">
        <v>796</v>
      </c>
      <c r="C81" s="24">
        <v>12005907932</v>
      </c>
    </row>
    <row r="82" spans="1:3" x14ac:dyDescent="0.2">
      <c r="A82" s="23" t="s">
        <v>797</v>
      </c>
      <c r="B82" s="23" t="s">
        <v>798</v>
      </c>
      <c r="C82" s="24">
        <v>12005907932</v>
      </c>
    </row>
    <row r="83" spans="1:3" x14ac:dyDescent="0.2">
      <c r="A83" s="23" t="s">
        <v>799</v>
      </c>
      <c r="B83" s="23" t="s">
        <v>800</v>
      </c>
      <c r="C83" s="24">
        <v>12005907932</v>
      </c>
    </row>
    <row r="84" spans="1:3" x14ac:dyDescent="0.2">
      <c r="A84" s="23" t="s">
        <v>801</v>
      </c>
      <c r="B84" s="23" t="s">
        <v>802</v>
      </c>
      <c r="C84" s="24">
        <v>6736522194</v>
      </c>
    </row>
    <row r="85" spans="1:3" x14ac:dyDescent="0.2">
      <c r="A85" s="23" t="s">
        <v>803</v>
      </c>
      <c r="B85" s="23" t="s">
        <v>804</v>
      </c>
      <c r="C85" s="24">
        <v>606409128</v>
      </c>
    </row>
    <row r="86" spans="1:3" x14ac:dyDescent="0.2">
      <c r="A86" s="23" t="s">
        <v>805</v>
      </c>
      <c r="B86" s="23" t="s">
        <v>806</v>
      </c>
      <c r="C86" s="24">
        <v>606409128</v>
      </c>
    </row>
    <row r="87" spans="1:3" x14ac:dyDescent="0.2">
      <c r="A87" s="23" t="s">
        <v>807</v>
      </c>
      <c r="B87" s="23" t="s">
        <v>808</v>
      </c>
      <c r="C87" s="24">
        <v>3065056533</v>
      </c>
    </row>
    <row r="88" spans="1:3" x14ac:dyDescent="0.2">
      <c r="A88" s="23" t="s">
        <v>809</v>
      </c>
      <c r="B88" s="23" t="s">
        <v>808</v>
      </c>
      <c r="C88" s="24">
        <v>3065056533</v>
      </c>
    </row>
    <row r="89" spans="1:3" x14ac:dyDescent="0.2">
      <c r="A89" s="23" t="s">
        <v>810</v>
      </c>
      <c r="B89" s="23" t="s">
        <v>811</v>
      </c>
      <c r="C89" s="24">
        <v>123702599204</v>
      </c>
    </row>
    <row r="90" spans="1:3" x14ac:dyDescent="0.2">
      <c r="A90" s="23" t="s">
        <v>812</v>
      </c>
      <c r="B90" s="23" t="s">
        <v>813</v>
      </c>
      <c r="C90" s="24">
        <v>123702599204</v>
      </c>
    </row>
    <row r="91" spans="1:3" x14ac:dyDescent="0.2">
      <c r="A91" s="23" t="s">
        <v>814</v>
      </c>
      <c r="B91" s="23" t="s">
        <v>815</v>
      </c>
      <c r="C91" s="24">
        <v>123702599204</v>
      </c>
    </row>
    <row r="92" spans="1:3" s="22" customFormat="1" x14ac:dyDescent="0.2">
      <c r="A92" s="20" t="s">
        <v>816</v>
      </c>
      <c r="B92" s="20" t="s">
        <v>817</v>
      </c>
      <c r="C92" s="21">
        <v>42006054427</v>
      </c>
    </row>
    <row r="93" spans="1:3" x14ac:dyDescent="0.2">
      <c r="A93" s="23" t="s">
        <v>818</v>
      </c>
      <c r="B93" s="23" t="s">
        <v>819</v>
      </c>
      <c r="C93" s="24">
        <v>2977855994</v>
      </c>
    </row>
    <row r="94" spans="1:3" x14ac:dyDescent="0.2">
      <c r="A94" s="23" t="s">
        <v>820</v>
      </c>
      <c r="B94" s="23" t="s">
        <v>821</v>
      </c>
      <c r="C94" s="24">
        <v>2531177595</v>
      </c>
    </row>
    <row r="95" spans="1:3" x14ac:dyDescent="0.2">
      <c r="A95" s="23" t="s">
        <v>822</v>
      </c>
      <c r="B95" s="23" t="s">
        <v>823</v>
      </c>
      <c r="C95" s="24">
        <v>446678399</v>
      </c>
    </row>
    <row r="96" spans="1:3" x14ac:dyDescent="0.2">
      <c r="A96" s="23" t="s">
        <v>824</v>
      </c>
      <c r="B96" s="23" t="s">
        <v>825</v>
      </c>
      <c r="C96" s="24">
        <v>2000000000</v>
      </c>
    </row>
    <row r="97" spans="1:3" x14ac:dyDescent="0.2">
      <c r="A97" s="23" t="s">
        <v>826</v>
      </c>
      <c r="B97" s="23" t="s">
        <v>827</v>
      </c>
      <c r="C97" s="24">
        <v>2000000000</v>
      </c>
    </row>
    <row r="98" spans="1:3" x14ac:dyDescent="0.2">
      <c r="A98" s="23" t="s">
        <v>828</v>
      </c>
      <c r="B98" s="23" t="s">
        <v>829</v>
      </c>
      <c r="C98" s="24">
        <v>33232573233</v>
      </c>
    </row>
    <row r="99" spans="1:3" x14ac:dyDescent="0.2">
      <c r="A99" s="23" t="s">
        <v>830</v>
      </c>
      <c r="B99" s="23" t="s">
        <v>831</v>
      </c>
      <c r="C99" s="24">
        <v>6000000000</v>
      </c>
    </row>
    <row r="100" spans="1:3" x14ac:dyDescent="0.2">
      <c r="A100" s="23" t="s">
        <v>832</v>
      </c>
      <c r="B100" s="23" t="s">
        <v>833</v>
      </c>
      <c r="C100" s="24">
        <v>27232573233</v>
      </c>
    </row>
    <row r="101" spans="1:3" x14ac:dyDescent="0.2">
      <c r="A101" s="23" t="s">
        <v>834</v>
      </c>
      <c r="B101" s="23" t="s">
        <v>835</v>
      </c>
      <c r="C101" s="24">
        <v>3795625200</v>
      </c>
    </row>
    <row r="102" spans="1:3" s="22" customFormat="1" x14ac:dyDescent="0.2">
      <c r="A102" s="25" t="s">
        <v>836</v>
      </c>
      <c r="B102" s="25"/>
      <c r="C102" s="26">
        <v>377897966128</v>
      </c>
    </row>
    <row r="109" spans="1:3" x14ac:dyDescent="0.2">
      <c r="A109" s="16" t="s">
        <v>837</v>
      </c>
      <c r="B109" s="16"/>
      <c r="C109" s="16"/>
    </row>
    <row r="111" spans="1:3" x14ac:dyDescent="0.2">
      <c r="A111" s="18" t="s">
        <v>0</v>
      </c>
      <c r="B111" s="19" t="s">
        <v>1</v>
      </c>
      <c r="C111" s="19" t="s">
        <v>2</v>
      </c>
    </row>
    <row r="112" spans="1:3" s="22" customFormat="1" x14ac:dyDescent="0.2">
      <c r="A112" s="20" t="s">
        <v>838</v>
      </c>
      <c r="B112" s="20" t="s">
        <v>652</v>
      </c>
      <c r="C112" s="21">
        <v>646398371240</v>
      </c>
    </row>
    <row r="113" spans="1:3" s="22" customFormat="1" x14ac:dyDescent="0.2">
      <c r="A113" s="20" t="s">
        <v>839</v>
      </c>
      <c r="B113" s="20" t="s">
        <v>654</v>
      </c>
      <c r="C113" s="21">
        <v>646398371240</v>
      </c>
    </row>
    <row r="114" spans="1:3" s="22" customFormat="1" x14ac:dyDescent="0.2">
      <c r="A114" s="20" t="s">
        <v>840</v>
      </c>
      <c r="B114" s="20" t="s">
        <v>746</v>
      </c>
      <c r="C114" s="21">
        <v>646398371240</v>
      </c>
    </row>
    <row r="115" spans="1:3" s="22" customFormat="1" x14ac:dyDescent="0.2">
      <c r="A115" s="20" t="s">
        <v>841</v>
      </c>
      <c r="B115" s="20" t="s">
        <v>782</v>
      </c>
      <c r="C115" s="21">
        <v>646398371240</v>
      </c>
    </row>
    <row r="116" spans="1:3" x14ac:dyDescent="0.2">
      <c r="A116" s="23" t="s">
        <v>842</v>
      </c>
      <c r="B116" s="23" t="s">
        <v>784</v>
      </c>
      <c r="C116" s="24">
        <v>47927437081</v>
      </c>
    </row>
    <row r="117" spans="1:3" x14ac:dyDescent="0.2">
      <c r="A117" s="23" t="s">
        <v>843</v>
      </c>
      <c r="B117" s="23" t="s">
        <v>792</v>
      </c>
      <c r="C117" s="24">
        <v>47927437081</v>
      </c>
    </row>
    <row r="118" spans="1:3" x14ac:dyDescent="0.2">
      <c r="A118" s="23" t="s">
        <v>844</v>
      </c>
      <c r="B118" s="23" t="s">
        <v>794</v>
      </c>
      <c r="C118" s="24">
        <v>47927437081</v>
      </c>
    </row>
    <row r="119" spans="1:3" x14ac:dyDescent="0.2">
      <c r="A119" s="23" t="s">
        <v>845</v>
      </c>
      <c r="B119" s="23" t="s">
        <v>846</v>
      </c>
      <c r="C119" s="24">
        <v>47927437081</v>
      </c>
    </row>
    <row r="120" spans="1:3" x14ac:dyDescent="0.2">
      <c r="A120" s="23" t="s">
        <v>847</v>
      </c>
      <c r="B120" s="23" t="s">
        <v>848</v>
      </c>
      <c r="C120" s="24">
        <v>47927437081</v>
      </c>
    </row>
    <row r="121" spans="1:3" x14ac:dyDescent="0.2">
      <c r="A121" s="23" t="s">
        <v>849</v>
      </c>
      <c r="B121" s="23" t="s">
        <v>790</v>
      </c>
      <c r="C121" s="24">
        <v>598470934159</v>
      </c>
    </row>
    <row r="122" spans="1:3" x14ac:dyDescent="0.2">
      <c r="A122" s="23" t="s">
        <v>850</v>
      </c>
      <c r="B122" s="23" t="s">
        <v>792</v>
      </c>
      <c r="C122" s="24">
        <v>598470934159</v>
      </c>
    </row>
    <row r="123" spans="1:3" x14ac:dyDescent="0.2">
      <c r="A123" s="23" t="s">
        <v>851</v>
      </c>
      <c r="B123" s="23" t="s">
        <v>794</v>
      </c>
      <c r="C123" s="24">
        <v>567526211509</v>
      </c>
    </row>
    <row r="124" spans="1:3" x14ac:dyDescent="0.2">
      <c r="A124" s="23" t="s">
        <v>852</v>
      </c>
      <c r="B124" s="23" t="s">
        <v>853</v>
      </c>
      <c r="C124" s="24">
        <v>567526211509</v>
      </c>
    </row>
    <row r="125" spans="1:3" x14ac:dyDescent="0.2">
      <c r="A125" s="23" t="s">
        <v>854</v>
      </c>
      <c r="B125" s="23" t="s">
        <v>855</v>
      </c>
      <c r="C125" s="24">
        <v>473075488772</v>
      </c>
    </row>
    <row r="126" spans="1:3" x14ac:dyDescent="0.2">
      <c r="A126" s="23" t="s">
        <v>856</v>
      </c>
      <c r="B126" s="23" t="s">
        <v>857</v>
      </c>
      <c r="C126" s="24">
        <v>66899058224</v>
      </c>
    </row>
    <row r="127" spans="1:3" x14ac:dyDescent="0.2">
      <c r="A127" s="23" t="s">
        <v>858</v>
      </c>
      <c r="B127" s="23" t="s">
        <v>859</v>
      </c>
      <c r="C127" s="24">
        <v>27551664513</v>
      </c>
    </row>
    <row r="128" spans="1:3" x14ac:dyDescent="0.2">
      <c r="A128" s="23" t="s">
        <v>860</v>
      </c>
      <c r="B128" s="23" t="s">
        <v>861</v>
      </c>
      <c r="C128" s="24">
        <v>30944722650</v>
      </c>
    </row>
    <row r="129" spans="1:3" x14ac:dyDescent="0.2">
      <c r="A129" s="23" t="s">
        <v>862</v>
      </c>
      <c r="B129" s="23" t="s">
        <v>863</v>
      </c>
      <c r="C129" s="24">
        <v>30944722650</v>
      </c>
    </row>
    <row r="130" spans="1:3" x14ac:dyDescent="0.2">
      <c r="A130" s="25" t="s">
        <v>864</v>
      </c>
      <c r="B130" s="25"/>
      <c r="C130" s="26">
        <v>646398371240</v>
      </c>
    </row>
    <row r="137" spans="1:3" x14ac:dyDescent="0.2">
      <c r="A137" s="16" t="s">
        <v>865</v>
      </c>
      <c r="B137" s="16"/>
      <c r="C137" s="16"/>
    </row>
    <row r="139" spans="1:3" x14ac:dyDescent="0.2">
      <c r="A139" s="18" t="s">
        <v>0</v>
      </c>
      <c r="B139" s="19" t="s">
        <v>1</v>
      </c>
      <c r="C139" s="19" t="s">
        <v>2</v>
      </c>
    </row>
    <row r="140" spans="1:3" s="22" customFormat="1" x14ac:dyDescent="0.2">
      <c r="A140" s="20" t="s">
        <v>866</v>
      </c>
      <c r="B140" s="20" t="s">
        <v>652</v>
      </c>
      <c r="C140" s="21">
        <v>7547726530</v>
      </c>
    </row>
    <row r="141" spans="1:3" s="22" customFormat="1" x14ac:dyDescent="0.2">
      <c r="A141" s="20" t="s">
        <v>867</v>
      </c>
      <c r="B141" s="20" t="s">
        <v>654</v>
      </c>
      <c r="C141" s="21">
        <v>7547726530</v>
      </c>
    </row>
    <row r="142" spans="1:3" s="22" customFormat="1" x14ac:dyDescent="0.2">
      <c r="A142" s="20" t="s">
        <v>868</v>
      </c>
      <c r="B142" s="20" t="s">
        <v>746</v>
      </c>
      <c r="C142" s="21">
        <v>7547726530</v>
      </c>
    </row>
    <row r="143" spans="1:3" s="22" customFormat="1" x14ac:dyDescent="0.2">
      <c r="A143" s="20" t="s">
        <v>869</v>
      </c>
      <c r="B143" s="20" t="s">
        <v>782</v>
      </c>
      <c r="C143" s="21">
        <v>7547726530</v>
      </c>
    </row>
    <row r="144" spans="1:3" x14ac:dyDescent="0.2">
      <c r="A144" s="23" t="s">
        <v>870</v>
      </c>
      <c r="B144" s="23" t="s">
        <v>790</v>
      </c>
      <c r="C144" s="24">
        <v>7547726530</v>
      </c>
    </row>
    <row r="145" spans="1:3" x14ac:dyDescent="0.2">
      <c r="A145" s="23" t="s">
        <v>871</v>
      </c>
      <c r="B145" s="23" t="s">
        <v>792</v>
      </c>
      <c r="C145" s="24">
        <v>7547726530</v>
      </c>
    </row>
    <row r="146" spans="1:3" x14ac:dyDescent="0.2">
      <c r="A146" s="23" t="s">
        <v>872</v>
      </c>
      <c r="B146" s="23" t="s">
        <v>794</v>
      </c>
      <c r="C146" s="24">
        <v>7547726530</v>
      </c>
    </row>
    <row r="147" spans="1:3" x14ac:dyDescent="0.2">
      <c r="A147" s="23" t="s">
        <v>873</v>
      </c>
      <c r="B147" s="23" t="s">
        <v>853</v>
      </c>
      <c r="C147" s="24">
        <v>7547726530</v>
      </c>
    </row>
    <row r="148" spans="1:3" x14ac:dyDescent="0.2">
      <c r="A148" s="23" t="s">
        <v>874</v>
      </c>
      <c r="B148" s="23" t="s">
        <v>875</v>
      </c>
      <c r="C148" s="24">
        <v>7547726530</v>
      </c>
    </row>
    <row r="149" spans="1:3" x14ac:dyDescent="0.2">
      <c r="A149" s="25" t="s">
        <v>876</v>
      </c>
      <c r="B149" s="25"/>
      <c r="C149" s="26">
        <v>7547726530</v>
      </c>
    </row>
    <row r="162" spans="1:3" x14ac:dyDescent="0.2">
      <c r="A162" s="16" t="s">
        <v>877</v>
      </c>
      <c r="B162" s="16"/>
      <c r="C162" s="16"/>
    </row>
    <row r="164" spans="1:3" x14ac:dyDescent="0.2">
      <c r="A164" s="18" t="s">
        <v>0</v>
      </c>
      <c r="B164" s="19" t="s">
        <v>1</v>
      </c>
      <c r="C164" s="19" t="s">
        <v>2</v>
      </c>
    </row>
    <row r="165" spans="1:3" s="22" customFormat="1" x14ac:dyDescent="0.2">
      <c r="A165" s="20" t="s">
        <v>878</v>
      </c>
      <c r="B165" s="20" t="s">
        <v>652</v>
      </c>
      <c r="C165" s="21">
        <v>1666994307</v>
      </c>
    </row>
    <row r="166" spans="1:3" s="22" customFormat="1" x14ac:dyDescent="0.2">
      <c r="A166" s="20" t="s">
        <v>879</v>
      </c>
      <c r="B166" s="20" t="s">
        <v>654</v>
      </c>
      <c r="C166" s="21">
        <v>1666994307</v>
      </c>
    </row>
    <row r="167" spans="1:3" s="22" customFormat="1" x14ac:dyDescent="0.2">
      <c r="A167" s="20" t="s">
        <v>880</v>
      </c>
      <c r="B167" s="20" t="s">
        <v>656</v>
      </c>
      <c r="C167" s="21">
        <v>1666994307</v>
      </c>
    </row>
    <row r="168" spans="1:3" x14ac:dyDescent="0.2">
      <c r="A168" s="23" t="s">
        <v>881</v>
      </c>
      <c r="B168" s="23" t="s">
        <v>670</v>
      </c>
      <c r="C168" s="24">
        <v>698722084</v>
      </c>
    </row>
    <row r="169" spans="1:3" x14ac:dyDescent="0.2">
      <c r="A169" s="23" t="s">
        <v>882</v>
      </c>
      <c r="B169" s="23" t="s">
        <v>672</v>
      </c>
      <c r="C169" s="24">
        <v>316222084</v>
      </c>
    </row>
    <row r="170" spans="1:3" x14ac:dyDescent="0.2">
      <c r="A170" s="23" t="s">
        <v>883</v>
      </c>
      <c r="B170" s="23" t="s">
        <v>674</v>
      </c>
      <c r="C170" s="24">
        <v>89826460</v>
      </c>
    </row>
    <row r="171" spans="1:3" x14ac:dyDescent="0.2">
      <c r="A171" s="23" t="s">
        <v>884</v>
      </c>
      <c r="B171" s="23" t="s">
        <v>885</v>
      </c>
      <c r="C171" s="24">
        <v>89826460</v>
      </c>
    </row>
    <row r="172" spans="1:3" x14ac:dyDescent="0.2">
      <c r="A172" s="23" t="s">
        <v>886</v>
      </c>
      <c r="B172" s="23" t="s">
        <v>887</v>
      </c>
      <c r="C172" s="24">
        <v>89826460</v>
      </c>
    </row>
    <row r="173" spans="1:3" x14ac:dyDescent="0.2">
      <c r="A173" s="23" t="s">
        <v>888</v>
      </c>
      <c r="B173" s="23" t="s">
        <v>678</v>
      </c>
      <c r="C173" s="24">
        <v>226395624</v>
      </c>
    </row>
    <row r="174" spans="1:3" x14ac:dyDescent="0.2">
      <c r="A174" s="23" t="s">
        <v>889</v>
      </c>
      <c r="B174" s="23" t="s">
        <v>890</v>
      </c>
      <c r="C174" s="24">
        <v>226395624</v>
      </c>
    </row>
    <row r="175" spans="1:3" x14ac:dyDescent="0.2">
      <c r="A175" s="23" t="s">
        <v>891</v>
      </c>
      <c r="B175" s="23" t="s">
        <v>892</v>
      </c>
      <c r="C175" s="24">
        <v>226395624</v>
      </c>
    </row>
    <row r="176" spans="1:3" x14ac:dyDescent="0.2">
      <c r="A176" s="23" t="s">
        <v>893</v>
      </c>
      <c r="B176" s="23" t="s">
        <v>682</v>
      </c>
      <c r="C176" s="24">
        <v>382500000</v>
      </c>
    </row>
    <row r="177" spans="1:3" x14ac:dyDescent="0.2">
      <c r="A177" s="23" t="s">
        <v>894</v>
      </c>
      <c r="B177" s="23" t="s">
        <v>895</v>
      </c>
      <c r="C177" s="24">
        <v>382500000</v>
      </c>
    </row>
    <row r="178" spans="1:3" x14ac:dyDescent="0.2">
      <c r="A178" s="23" t="s">
        <v>896</v>
      </c>
      <c r="B178" s="23" t="s">
        <v>897</v>
      </c>
      <c r="C178" s="24">
        <v>382500000</v>
      </c>
    </row>
    <row r="179" spans="1:3" x14ac:dyDescent="0.2">
      <c r="A179" s="23" t="s">
        <v>898</v>
      </c>
      <c r="B179" s="23" t="s">
        <v>686</v>
      </c>
      <c r="C179" s="24">
        <v>68584840</v>
      </c>
    </row>
    <row r="180" spans="1:3" x14ac:dyDescent="0.2">
      <c r="A180" s="23" t="s">
        <v>899</v>
      </c>
      <c r="B180" s="23" t="s">
        <v>688</v>
      </c>
      <c r="C180" s="24">
        <v>68584840</v>
      </c>
    </row>
    <row r="181" spans="1:3" x14ac:dyDescent="0.2">
      <c r="A181" s="23" t="s">
        <v>900</v>
      </c>
      <c r="B181" s="23" t="s">
        <v>901</v>
      </c>
      <c r="C181" s="24">
        <v>68584840</v>
      </c>
    </row>
    <row r="182" spans="1:3" x14ac:dyDescent="0.2">
      <c r="A182" s="23" t="s">
        <v>902</v>
      </c>
      <c r="B182" s="23" t="s">
        <v>903</v>
      </c>
      <c r="C182" s="24">
        <v>68584840</v>
      </c>
    </row>
    <row r="183" spans="1:3" x14ac:dyDescent="0.2">
      <c r="A183" s="23" t="s">
        <v>904</v>
      </c>
      <c r="B183" s="23" t="s">
        <v>702</v>
      </c>
      <c r="C183" s="24">
        <v>899687383</v>
      </c>
    </row>
    <row r="184" spans="1:3" x14ac:dyDescent="0.2">
      <c r="A184" s="23" t="s">
        <v>905</v>
      </c>
      <c r="B184" s="23" t="s">
        <v>704</v>
      </c>
      <c r="C184" s="24">
        <v>899687383</v>
      </c>
    </row>
    <row r="185" spans="1:3" x14ac:dyDescent="0.2">
      <c r="A185" s="23" t="s">
        <v>906</v>
      </c>
      <c r="B185" s="23" t="s">
        <v>907</v>
      </c>
      <c r="C185" s="24">
        <v>899687383</v>
      </c>
    </row>
    <row r="186" spans="1:3" x14ac:dyDescent="0.2">
      <c r="A186" s="25" t="s">
        <v>908</v>
      </c>
      <c r="B186" s="25"/>
      <c r="C186" s="26">
        <v>1666994307</v>
      </c>
    </row>
    <row r="199" spans="1:3" x14ac:dyDescent="0.2">
      <c r="A199" s="16" t="s">
        <v>909</v>
      </c>
      <c r="B199" s="16"/>
      <c r="C199" s="16"/>
    </row>
    <row r="201" spans="1:3" x14ac:dyDescent="0.2">
      <c r="A201" s="18" t="s">
        <v>0</v>
      </c>
      <c r="B201" s="19" t="s">
        <v>1</v>
      </c>
      <c r="C201" s="19" t="s">
        <v>2</v>
      </c>
    </row>
    <row r="202" spans="1:3" s="22" customFormat="1" x14ac:dyDescent="0.2">
      <c r="A202" s="20" t="s">
        <v>910</v>
      </c>
      <c r="B202" s="20" t="s">
        <v>652</v>
      </c>
      <c r="C202" s="21">
        <v>52453864482</v>
      </c>
    </row>
    <row r="203" spans="1:3" s="22" customFormat="1" x14ac:dyDescent="0.2">
      <c r="A203" s="20" t="s">
        <v>911</v>
      </c>
      <c r="B203" s="20" t="s">
        <v>654</v>
      </c>
      <c r="C203" s="21">
        <v>52453864482</v>
      </c>
    </row>
    <row r="204" spans="1:3" s="22" customFormat="1" x14ac:dyDescent="0.2">
      <c r="A204" s="20" t="s">
        <v>912</v>
      </c>
      <c r="B204" s="20" t="s">
        <v>656</v>
      </c>
      <c r="C204" s="21">
        <v>25251873374</v>
      </c>
    </row>
    <row r="205" spans="1:3" x14ac:dyDescent="0.2">
      <c r="A205" s="23" t="s">
        <v>913</v>
      </c>
      <c r="B205" s="23" t="s">
        <v>670</v>
      </c>
      <c r="C205" s="24">
        <v>9280339772</v>
      </c>
    </row>
    <row r="206" spans="1:3" x14ac:dyDescent="0.2">
      <c r="A206" s="23" t="s">
        <v>914</v>
      </c>
      <c r="B206" s="23" t="s">
        <v>672</v>
      </c>
      <c r="C206" s="24">
        <v>4029368736</v>
      </c>
    </row>
    <row r="207" spans="1:3" x14ac:dyDescent="0.2">
      <c r="A207" s="23" t="s">
        <v>915</v>
      </c>
      <c r="B207" s="23" t="s">
        <v>674</v>
      </c>
      <c r="C207" s="24">
        <v>1174331253</v>
      </c>
    </row>
    <row r="208" spans="1:3" x14ac:dyDescent="0.2">
      <c r="A208" s="23" t="s">
        <v>916</v>
      </c>
      <c r="B208" s="23" t="s">
        <v>885</v>
      </c>
      <c r="C208" s="24">
        <v>1174331253</v>
      </c>
    </row>
    <row r="209" spans="1:3" x14ac:dyDescent="0.2">
      <c r="A209" s="23" t="s">
        <v>917</v>
      </c>
      <c r="B209" s="23" t="s">
        <v>918</v>
      </c>
      <c r="C209" s="24">
        <v>1174331253</v>
      </c>
    </row>
    <row r="210" spans="1:3" x14ac:dyDescent="0.2">
      <c r="A210" s="23" t="s">
        <v>919</v>
      </c>
      <c r="B210" s="23" t="s">
        <v>678</v>
      </c>
      <c r="C210" s="24">
        <v>2855037483</v>
      </c>
    </row>
    <row r="211" spans="1:3" x14ac:dyDescent="0.2">
      <c r="A211" s="23" t="s">
        <v>920</v>
      </c>
      <c r="B211" s="23" t="s">
        <v>890</v>
      </c>
      <c r="C211" s="24">
        <v>2855037483</v>
      </c>
    </row>
    <row r="212" spans="1:3" x14ac:dyDescent="0.2">
      <c r="A212" s="23" t="s">
        <v>921</v>
      </c>
      <c r="B212" s="23" t="s">
        <v>922</v>
      </c>
      <c r="C212" s="24">
        <v>2855037483</v>
      </c>
    </row>
    <row r="213" spans="1:3" x14ac:dyDescent="0.2">
      <c r="A213" s="23" t="s">
        <v>923</v>
      </c>
      <c r="B213" s="23" t="s">
        <v>682</v>
      </c>
      <c r="C213" s="24">
        <v>5250971036</v>
      </c>
    </row>
    <row r="214" spans="1:3" x14ac:dyDescent="0.2">
      <c r="A214" s="23" t="s">
        <v>924</v>
      </c>
      <c r="B214" s="23" t="s">
        <v>895</v>
      </c>
      <c r="C214" s="24">
        <v>5250971036</v>
      </c>
    </row>
    <row r="215" spans="1:3" x14ac:dyDescent="0.2">
      <c r="A215" s="23" t="s">
        <v>925</v>
      </c>
      <c r="B215" s="23" t="s">
        <v>926</v>
      </c>
      <c r="C215" s="24">
        <v>2625485518</v>
      </c>
    </row>
    <row r="216" spans="1:3" x14ac:dyDescent="0.2">
      <c r="A216" s="23" t="s">
        <v>927</v>
      </c>
      <c r="B216" s="23" t="s">
        <v>928</v>
      </c>
      <c r="C216" s="24">
        <v>2625485518</v>
      </c>
    </row>
    <row r="217" spans="1:3" x14ac:dyDescent="0.2">
      <c r="A217" s="23" t="s">
        <v>929</v>
      </c>
      <c r="B217" s="23" t="s">
        <v>686</v>
      </c>
      <c r="C217" s="24">
        <v>1228970586</v>
      </c>
    </row>
    <row r="218" spans="1:3" x14ac:dyDescent="0.2">
      <c r="A218" s="23" t="s">
        <v>930</v>
      </c>
      <c r="B218" s="23" t="s">
        <v>688</v>
      </c>
      <c r="C218" s="24">
        <v>368691176</v>
      </c>
    </row>
    <row r="219" spans="1:3" x14ac:dyDescent="0.2">
      <c r="A219" s="23" t="s">
        <v>931</v>
      </c>
      <c r="B219" s="23" t="s">
        <v>901</v>
      </c>
      <c r="C219" s="24">
        <v>368691176</v>
      </c>
    </row>
    <row r="220" spans="1:3" x14ac:dyDescent="0.2">
      <c r="A220" s="23" t="s">
        <v>932</v>
      </c>
      <c r="B220" s="23" t="s">
        <v>933</v>
      </c>
      <c r="C220" s="24">
        <v>368691176</v>
      </c>
    </row>
    <row r="221" spans="1:3" x14ac:dyDescent="0.2">
      <c r="A221" s="23" t="s">
        <v>934</v>
      </c>
      <c r="B221" s="23" t="s">
        <v>935</v>
      </c>
      <c r="C221" s="24">
        <v>860279410</v>
      </c>
    </row>
    <row r="222" spans="1:3" x14ac:dyDescent="0.2">
      <c r="A222" s="23" t="s">
        <v>936</v>
      </c>
      <c r="B222" s="23" t="s">
        <v>937</v>
      </c>
      <c r="C222" s="24">
        <v>860279410</v>
      </c>
    </row>
    <row r="223" spans="1:3" x14ac:dyDescent="0.2">
      <c r="A223" s="23" t="s">
        <v>938</v>
      </c>
      <c r="B223" s="23" t="s">
        <v>939</v>
      </c>
      <c r="C223" s="24">
        <v>430139705</v>
      </c>
    </row>
    <row r="224" spans="1:3" x14ac:dyDescent="0.2">
      <c r="A224" s="23" t="s">
        <v>940</v>
      </c>
      <c r="B224" s="23" t="s">
        <v>941</v>
      </c>
      <c r="C224" s="24">
        <v>430139705</v>
      </c>
    </row>
    <row r="225" spans="1:3" x14ac:dyDescent="0.2">
      <c r="A225" s="23" t="s">
        <v>942</v>
      </c>
      <c r="B225" s="23" t="s">
        <v>692</v>
      </c>
      <c r="C225" s="24">
        <v>12782322172</v>
      </c>
    </row>
    <row r="226" spans="1:3" x14ac:dyDescent="0.2">
      <c r="A226" s="23" t="s">
        <v>943</v>
      </c>
      <c r="B226" s="23" t="s">
        <v>694</v>
      </c>
      <c r="C226" s="24">
        <v>12260641032</v>
      </c>
    </row>
    <row r="227" spans="1:3" x14ac:dyDescent="0.2">
      <c r="A227" s="23" t="s">
        <v>944</v>
      </c>
      <c r="B227" s="23" t="s">
        <v>945</v>
      </c>
      <c r="C227" s="24">
        <v>12260641032</v>
      </c>
    </row>
    <row r="228" spans="1:3" x14ac:dyDescent="0.2">
      <c r="A228" s="23" t="s">
        <v>946</v>
      </c>
      <c r="B228" s="23" t="s">
        <v>698</v>
      </c>
      <c r="C228" s="24">
        <v>521681140</v>
      </c>
    </row>
    <row r="229" spans="1:3" x14ac:dyDescent="0.2">
      <c r="A229" s="23" t="s">
        <v>947</v>
      </c>
      <c r="B229" s="23" t="s">
        <v>948</v>
      </c>
      <c r="C229" s="24">
        <v>260840570</v>
      </c>
    </row>
    <row r="230" spans="1:3" x14ac:dyDescent="0.2">
      <c r="A230" s="23" t="s">
        <v>949</v>
      </c>
      <c r="B230" s="23" t="s">
        <v>950</v>
      </c>
      <c r="C230" s="24">
        <v>260840570</v>
      </c>
    </row>
    <row r="231" spans="1:3" x14ac:dyDescent="0.2">
      <c r="A231" s="23" t="s">
        <v>951</v>
      </c>
      <c r="B231" s="23" t="s">
        <v>952</v>
      </c>
      <c r="C231" s="24">
        <v>1502009167</v>
      </c>
    </row>
    <row r="232" spans="1:3" x14ac:dyDescent="0.2">
      <c r="A232" s="23" t="s">
        <v>953</v>
      </c>
      <c r="B232" s="23" t="s">
        <v>954</v>
      </c>
      <c r="C232" s="24">
        <v>1502009167</v>
      </c>
    </row>
    <row r="233" spans="1:3" x14ac:dyDescent="0.2">
      <c r="A233" s="23" t="s">
        <v>955</v>
      </c>
      <c r="B233" s="23" t="s">
        <v>956</v>
      </c>
      <c r="C233" s="24">
        <v>458231677</v>
      </c>
    </row>
    <row r="234" spans="1:3" x14ac:dyDescent="0.2">
      <c r="A234" s="23" t="s">
        <v>957</v>
      </c>
      <c r="B234" s="23" t="s">
        <v>958</v>
      </c>
      <c r="C234" s="24">
        <v>146634137</v>
      </c>
    </row>
    <row r="235" spans="1:3" x14ac:dyDescent="0.2">
      <c r="A235" s="23" t="s">
        <v>959</v>
      </c>
      <c r="B235" s="23" t="s">
        <v>960</v>
      </c>
      <c r="C235" s="24">
        <v>311597540</v>
      </c>
    </row>
    <row r="236" spans="1:3" s="22" customFormat="1" x14ac:dyDescent="0.2">
      <c r="A236" s="20" t="s">
        <v>961</v>
      </c>
      <c r="B236" s="20" t="s">
        <v>746</v>
      </c>
      <c r="C236" s="21">
        <v>27201991108</v>
      </c>
    </row>
    <row r="237" spans="1:3" x14ac:dyDescent="0.2">
      <c r="A237" s="23" t="s">
        <v>962</v>
      </c>
      <c r="B237" s="23" t="s">
        <v>748</v>
      </c>
      <c r="C237" s="24">
        <v>3538745329</v>
      </c>
    </row>
    <row r="238" spans="1:3" x14ac:dyDescent="0.2">
      <c r="A238" s="23" t="s">
        <v>963</v>
      </c>
      <c r="B238" s="23" t="s">
        <v>750</v>
      </c>
      <c r="C238" s="24">
        <v>3538745329</v>
      </c>
    </row>
    <row r="239" spans="1:3" x14ac:dyDescent="0.2">
      <c r="A239" s="23" t="s">
        <v>964</v>
      </c>
      <c r="B239" s="23" t="s">
        <v>754</v>
      </c>
      <c r="C239" s="24">
        <v>287423400</v>
      </c>
    </row>
    <row r="240" spans="1:3" x14ac:dyDescent="0.2">
      <c r="A240" s="23" t="s">
        <v>965</v>
      </c>
      <c r="B240" s="23" t="s">
        <v>966</v>
      </c>
      <c r="C240" s="24">
        <v>1000000</v>
      </c>
    </row>
    <row r="241" spans="1:3" x14ac:dyDescent="0.2">
      <c r="A241" s="23" t="s">
        <v>967</v>
      </c>
      <c r="B241" s="23" t="s">
        <v>756</v>
      </c>
      <c r="C241" s="24">
        <v>286423400</v>
      </c>
    </row>
    <row r="242" spans="1:3" x14ac:dyDescent="0.2">
      <c r="A242" s="23" t="s">
        <v>968</v>
      </c>
      <c r="B242" s="23" t="s">
        <v>969</v>
      </c>
      <c r="C242" s="24">
        <v>29878700</v>
      </c>
    </row>
    <row r="243" spans="1:3" x14ac:dyDescent="0.2">
      <c r="A243" s="23" t="s">
        <v>970</v>
      </c>
      <c r="B243" s="23" t="s">
        <v>971</v>
      </c>
      <c r="C243" s="24">
        <v>256544700</v>
      </c>
    </row>
    <row r="244" spans="1:3" x14ac:dyDescent="0.2">
      <c r="A244" s="23" t="s">
        <v>972</v>
      </c>
      <c r="B244" s="23" t="s">
        <v>973</v>
      </c>
      <c r="C244" s="24">
        <v>3251321929</v>
      </c>
    </row>
    <row r="245" spans="1:3" x14ac:dyDescent="0.2">
      <c r="A245" s="23" t="s">
        <v>974</v>
      </c>
      <c r="B245" s="23" t="s">
        <v>975</v>
      </c>
      <c r="C245" s="24">
        <v>795275971</v>
      </c>
    </row>
    <row r="246" spans="1:3" x14ac:dyDescent="0.2">
      <c r="A246" s="23" t="s">
        <v>976</v>
      </c>
      <c r="B246" s="23" t="s">
        <v>977</v>
      </c>
      <c r="C246" s="24">
        <v>174572774</v>
      </c>
    </row>
    <row r="247" spans="1:3" x14ac:dyDescent="0.2">
      <c r="A247" s="23" t="s">
        <v>978</v>
      </c>
      <c r="B247" s="23" t="s">
        <v>979</v>
      </c>
      <c r="C247" s="24">
        <v>1689961438</v>
      </c>
    </row>
    <row r="248" spans="1:3" x14ac:dyDescent="0.2">
      <c r="A248" s="23" t="s">
        <v>980</v>
      </c>
      <c r="B248" s="23" t="s">
        <v>981</v>
      </c>
      <c r="C248" s="24">
        <v>370967145</v>
      </c>
    </row>
    <row r="249" spans="1:3" x14ac:dyDescent="0.2">
      <c r="A249" s="23" t="s">
        <v>982</v>
      </c>
      <c r="B249" s="23" t="s">
        <v>983</v>
      </c>
      <c r="C249" s="24">
        <v>220544601</v>
      </c>
    </row>
    <row r="250" spans="1:3" s="22" customFormat="1" x14ac:dyDescent="0.2">
      <c r="A250" s="20" t="s">
        <v>984</v>
      </c>
      <c r="B250" s="20" t="s">
        <v>782</v>
      </c>
      <c r="C250" s="21">
        <v>20151765865</v>
      </c>
    </row>
    <row r="251" spans="1:3" x14ac:dyDescent="0.2">
      <c r="A251" s="23" t="s">
        <v>985</v>
      </c>
      <c r="B251" s="23" t="s">
        <v>790</v>
      </c>
      <c r="C251" s="24">
        <v>20151765865</v>
      </c>
    </row>
    <row r="252" spans="1:3" x14ac:dyDescent="0.2">
      <c r="A252" s="23" t="s">
        <v>986</v>
      </c>
      <c r="B252" s="23" t="s">
        <v>792</v>
      </c>
      <c r="C252" s="24">
        <v>20151765865</v>
      </c>
    </row>
    <row r="253" spans="1:3" x14ac:dyDescent="0.2">
      <c r="A253" s="23" t="s">
        <v>987</v>
      </c>
      <c r="B253" s="23" t="s">
        <v>794</v>
      </c>
      <c r="C253" s="24">
        <v>19433644068</v>
      </c>
    </row>
    <row r="254" spans="1:3" x14ac:dyDescent="0.2">
      <c r="A254" s="23" t="s">
        <v>988</v>
      </c>
      <c r="B254" s="23" t="s">
        <v>796</v>
      </c>
      <c r="C254" s="24">
        <v>19433644068</v>
      </c>
    </row>
    <row r="255" spans="1:3" x14ac:dyDescent="0.2">
      <c r="A255" s="23" t="s">
        <v>989</v>
      </c>
      <c r="B255" s="23" t="s">
        <v>990</v>
      </c>
      <c r="C255" s="24">
        <v>13038572716</v>
      </c>
    </row>
    <row r="256" spans="1:3" x14ac:dyDescent="0.2">
      <c r="A256" s="23" t="s">
        <v>991</v>
      </c>
      <c r="B256" s="23" t="s">
        <v>992</v>
      </c>
      <c r="C256" s="24">
        <v>6395071352</v>
      </c>
    </row>
    <row r="257" spans="1:3" x14ac:dyDescent="0.2">
      <c r="A257" s="23" t="s">
        <v>993</v>
      </c>
      <c r="B257" s="23" t="s">
        <v>994</v>
      </c>
      <c r="C257" s="24">
        <v>6395071352</v>
      </c>
    </row>
    <row r="258" spans="1:3" x14ac:dyDescent="0.2">
      <c r="A258" s="23" t="s">
        <v>995</v>
      </c>
      <c r="B258" s="23" t="s">
        <v>996</v>
      </c>
      <c r="C258" s="24">
        <v>718121797</v>
      </c>
    </row>
    <row r="259" spans="1:3" x14ac:dyDescent="0.2">
      <c r="A259" s="23" t="s">
        <v>997</v>
      </c>
      <c r="B259" s="23" t="s">
        <v>998</v>
      </c>
      <c r="C259" s="24">
        <v>462724763</v>
      </c>
    </row>
    <row r="260" spans="1:3" x14ac:dyDescent="0.2">
      <c r="A260" s="23" t="s">
        <v>999</v>
      </c>
      <c r="B260" s="23" t="s">
        <v>1000</v>
      </c>
      <c r="C260" s="24">
        <v>64645393</v>
      </c>
    </row>
    <row r="261" spans="1:3" x14ac:dyDescent="0.2">
      <c r="A261" s="23" t="s">
        <v>1001</v>
      </c>
      <c r="B261" s="23" t="s">
        <v>1002</v>
      </c>
      <c r="C261" s="24">
        <v>190751641</v>
      </c>
    </row>
    <row r="262" spans="1:3" x14ac:dyDescent="0.2">
      <c r="A262" s="23" t="s">
        <v>1003</v>
      </c>
      <c r="B262" s="23" t="s">
        <v>811</v>
      </c>
      <c r="C262" s="24">
        <v>3511479914</v>
      </c>
    </row>
    <row r="263" spans="1:3" x14ac:dyDescent="0.2">
      <c r="A263" s="23" t="s">
        <v>1004</v>
      </c>
      <c r="B263" s="23" t="s">
        <v>1005</v>
      </c>
      <c r="C263" s="24">
        <v>3511479914</v>
      </c>
    </row>
    <row r="264" spans="1:3" x14ac:dyDescent="0.2">
      <c r="A264" s="23" t="s">
        <v>1006</v>
      </c>
      <c r="B264" s="23" t="s">
        <v>1007</v>
      </c>
      <c r="C264" s="24">
        <v>3511479914</v>
      </c>
    </row>
    <row r="265" spans="1:3" x14ac:dyDescent="0.2">
      <c r="A265" s="23" t="s">
        <v>1008</v>
      </c>
      <c r="B265" s="23" t="s">
        <v>1009</v>
      </c>
      <c r="C265" s="24">
        <v>444341555</v>
      </c>
    </row>
    <row r="266" spans="1:3" x14ac:dyDescent="0.2">
      <c r="A266" s="23" t="s">
        <v>1010</v>
      </c>
      <c r="B266" s="23" t="s">
        <v>1011</v>
      </c>
      <c r="C266" s="24">
        <v>1080284453</v>
      </c>
    </row>
    <row r="267" spans="1:3" x14ac:dyDescent="0.2">
      <c r="A267" s="23" t="s">
        <v>1012</v>
      </c>
      <c r="B267" s="23" t="s">
        <v>1013</v>
      </c>
      <c r="C267" s="24">
        <v>1986853906</v>
      </c>
    </row>
    <row r="268" spans="1:3" x14ac:dyDescent="0.2">
      <c r="A268" s="25" t="s">
        <v>1014</v>
      </c>
      <c r="B268" s="25"/>
      <c r="C268" s="26">
        <v>52453864482</v>
      </c>
    </row>
    <row r="270" spans="1:3" x14ac:dyDescent="0.2">
      <c r="A270" s="25" t="s">
        <v>1015</v>
      </c>
      <c r="B270" s="25"/>
      <c r="C270" s="26">
        <v>1085964922687</v>
      </c>
    </row>
    <row r="272" spans="1:3" x14ac:dyDescent="0.2">
      <c r="C272" s="27"/>
    </row>
  </sheetData>
  <printOptions horizontalCentered="1"/>
  <pageMargins left="0.78740157480314965" right="0" top="0.98425196850393704" bottom="0.98425196850393704" header="0" footer="0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8"/>
  <sheetViews>
    <sheetView topLeftCell="A407" workbookViewId="0">
      <selection activeCell="H444" sqref="H444"/>
    </sheetView>
  </sheetViews>
  <sheetFormatPr baseColWidth="10" defaultRowHeight="12.75" x14ac:dyDescent="0.2"/>
  <cols>
    <col min="1" max="1" width="27.28515625" style="3" customWidth="1"/>
    <col min="2" max="2" width="45" style="3" customWidth="1"/>
    <col min="3" max="3" width="20.5703125" style="4" customWidth="1"/>
    <col min="4" max="16384" width="11.42578125" style="3"/>
  </cols>
  <sheetData>
    <row r="2" spans="1:3" x14ac:dyDescent="0.2">
      <c r="A2" s="1" t="s">
        <v>0</v>
      </c>
      <c r="B2" s="1" t="s">
        <v>1</v>
      </c>
      <c r="C2" s="2" t="s">
        <v>2</v>
      </c>
    </row>
    <row r="3" spans="1:3" x14ac:dyDescent="0.2">
      <c r="A3" s="3" t="s">
        <v>3</v>
      </c>
      <c r="B3" s="3" t="s">
        <v>4</v>
      </c>
      <c r="C3" s="4">
        <v>149775137</v>
      </c>
    </row>
    <row r="4" spans="1:3" x14ac:dyDescent="0.2">
      <c r="A4" s="3" t="s">
        <v>5</v>
      </c>
      <c r="B4" s="3" t="s">
        <v>6</v>
      </c>
      <c r="C4" s="4">
        <v>2396402190</v>
      </c>
    </row>
    <row r="5" spans="1:3" x14ac:dyDescent="0.2">
      <c r="A5" s="3" t="s">
        <v>7</v>
      </c>
      <c r="B5" s="3" t="s">
        <v>8</v>
      </c>
      <c r="C5" s="4">
        <v>312031535</v>
      </c>
    </row>
    <row r="6" spans="1:3" x14ac:dyDescent="0.2">
      <c r="A6" s="3" t="s">
        <v>9</v>
      </c>
      <c r="B6" s="3" t="s">
        <v>10</v>
      </c>
      <c r="C6" s="4">
        <v>209685192</v>
      </c>
    </row>
    <row r="7" spans="1:3" x14ac:dyDescent="0.2">
      <c r="A7" s="3" t="s">
        <v>11</v>
      </c>
      <c r="B7" s="3" t="s">
        <v>12</v>
      </c>
      <c r="C7" s="4">
        <v>203694186</v>
      </c>
    </row>
    <row r="8" spans="1:3" x14ac:dyDescent="0.2">
      <c r="A8" s="3" t="s">
        <v>13</v>
      </c>
      <c r="B8" s="3" t="s">
        <v>14</v>
      </c>
      <c r="C8" s="4">
        <v>287568263</v>
      </c>
    </row>
    <row r="9" spans="1:3" x14ac:dyDescent="0.2">
      <c r="A9" s="3" t="s">
        <v>15</v>
      </c>
      <c r="B9" s="3" t="s">
        <v>16</v>
      </c>
      <c r="C9" s="4">
        <v>12509219</v>
      </c>
    </row>
    <row r="10" spans="1:3" x14ac:dyDescent="0.2">
      <c r="A10" s="3" t="s">
        <v>17</v>
      </c>
      <c r="B10" s="3" t="s">
        <v>18</v>
      </c>
      <c r="C10" s="4">
        <v>338034163</v>
      </c>
    </row>
    <row r="11" spans="1:3" x14ac:dyDescent="0.2">
      <c r="A11" s="3" t="s">
        <v>19</v>
      </c>
      <c r="B11" s="3" t="s">
        <v>20</v>
      </c>
      <c r="C11" s="4">
        <v>11982011</v>
      </c>
    </row>
    <row r="12" spans="1:3" x14ac:dyDescent="0.2">
      <c r="A12" s="3" t="s">
        <v>21</v>
      </c>
      <c r="B12" s="3" t="s">
        <v>22</v>
      </c>
      <c r="C12" s="4">
        <v>71892066</v>
      </c>
    </row>
    <row r="13" spans="1:3" x14ac:dyDescent="0.2">
      <c r="A13" s="3" t="s">
        <v>23</v>
      </c>
      <c r="B13" s="3" t="s">
        <v>24</v>
      </c>
      <c r="C13" s="4">
        <v>11982011</v>
      </c>
    </row>
    <row r="14" spans="1:3" x14ac:dyDescent="0.2">
      <c r="A14" s="3" t="s">
        <v>25</v>
      </c>
      <c r="B14" s="3" t="s">
        <v>26</v>
      </c>
      <c r="C14" s="4">
        <v>95856088</v>
      </c>
    </row>
    <row r="15" spans="1:3" x14ac:dyDescent="0.2">
      <c r="A15" s="3" t="s">
        <v>27</v>
      </c>
      <c r="B15" s="3" t="s">
        <v>28</v>
      </c>
      <c r="C15" s="4">
        <v>23964022</v>
      </c>
    </row>
    <row r="16" spans="1:3" x14ac:dyDescent="0.2">
      <c r="A16" s="3" t="s">
        <v>29</v>
      </c>
      <c r="B16" s="3" t="s">
        <v>30</v>
      </c>
      <c r="C16" s="4">
        <v>958560876</v>
      </c>
    </row>
    <row r="17" spans="1:3" x14ac:dyDescent="0.2">
      <c r="A17" s="3" t="s">
        <v>31</v>
      </c>
      <c r="B17" s="3" t="s">
        <v>32</v>
      </c>
      <c r="C17" s="4">
        <v>40564099</v>
      </c>
    </row>
    <row r="18" spans="1:3" s="6" customFormat="1" x14ac:dyDescent="0.2">
      <c r="A18" s="12" t="s">
        <v>33</v>
      </c>
      <c r="B18" s="12"/>
      <c r="C18" s="5">
        <f>SUM(C3:C17)</f>
        <v>5124501058</v>
      </c>
    </row>
    <row r="19" spans="1:3" x14ac:dyDescent="0.2">
      <c r="A19" s="7"/>
      <c r="B19" s="7"/>
    </row>
    <row r="20" spans="1:3" x14ac:dyDescent="0.2">
      <c r="A20" s="13" t="s">
        <v>34</v>
      </c>
      <c r="B20" s="13"/>
      <c r="C20" s="8">
        <f>+C18</f>
        <v>5124501058</v>
      </c>
    </row>
    <row r="21" spans="1:3" x14ac:dyDescent="0.2">
      <c r="A21" s="7"/>
      <c r="B21" s="7"/>
    </row>
    <row r="22" spans="1:3" x14ac:dyDescent="0.2">
      <c r="A22" s="7"/>
      <c r="B22" s="7"/>
    </row>
    <row r="23" spans="1:3" x14ac:dyDescent="0.2">
      <c r="A23" s="1" t="s">
        <v>0</v>
      </c>
      <c r="B23" s="1" t="s">
        <v>1</v>
      </c>
      <c r="C23" s="2" t="s">
        <v>2</v>
      </c>
    </row>
    <row r="24" spans="1:3" x14ac:dyDescent="0.2">
      <c r="A24" s="3" t="s">
        <v>35</v>
      </c>
      <c r="B24" s="3" t="s">
        <v>36</v>
      </c>
      <c r="C24" s="4">
        <v>793198205</v>
      </c>
    </row>
    <row r="25" spans="1:3" x14ac:dyDescent="0.2">
      <c r="A25" s="3" t="s">
        <v>37</v>
      </c>
      <c r="B25" s="3" t="s">
        <v>36</v>
      </c>
      <c r="C25" s="4">
        <v>3375357460</v>
      </c>
    </row>
    <row r="26" spans="1:3" x14ac:dyDescent="0.2">
      <c r="A26" s="12" t="s">
        <v>38</v>
      </c>
      <c r="B26" s="12"/>
      <c r="C26" s="5">
        <f>SUM(C24:C25)</f>
        <v>4168555665</v>
      </c>
    </row>
    <row r="28" spans="1:3" x14ac:dyDescent="0.2">
      <c r="A28" s="13" t="s">
        <v>39</v>
      </c>
      <c r="B28" s="13"/>
      <c r="C28" s="8">
        <f>+C26</f>
        <v>4168555665</v>
      </c>
    </row>
    <row r="31" spans="1:3" x14ac:dyDescent="0.2">
      <c r="A31" s="1" t="s">
        <v>0</v>
      </c>
      <c r="B31" s="1" t="s">
        <v>1</v>
      </c>
      <c r="C31" s="2" t="s">
        <v>2</v>
      </c>
    </row>
    <row r="32" spans="1:3" x14ac:dyDescent="0.2">
      <c r="A32" s="3" t="s">
        <v>40</v>
      </c>
      <c r="B32" s="3" t="s">
        <v>41</v>
      </c>
      <c r="C32" s="4">
        <v>20365316634</v>
      </c>
    </row>
    <row r="33" spans="1:3" x14ac:dyDescent="0.2">
      <c r="A33" s="3" t="s">
        <v>42</v>
      </c>
      <c r="B33" s="3" t="s">
        <v>43</v>
      </c>
      <c r="C33" s="4">
        <v>112219448</v>
      </c>
    </row>
    <row r="34" spans="1:3" x14ac:dyDescent="0.2">
      <c r="A34" s="3" t="s">
        <v>44</v>
      </c>
      <c r="B34" s="3" t="s">
        <v>45</v>
      </c>
      <c r="C34" s="4">
        <v>589152102</v>
      </c>
    </row>
    <row r="35" spans="1:3" x14ac:dyDescent="0.2">
      <c r="A35" s="3" t="s">
        <v>46</v>
      </c>
      <c r="B35" s="3" t="s">
        <v>47</v>
      </c>
      <c r="C35" s="4">
        <v>1000</v>
      </c>
    </row>
    <row r="36" spans="1:3" x14ac:dyDescent="0.2">
      <c r="A36" s="3" t="s">
        <v>48</v>
      </c>
      <c r="B36" s="3" t="s">
        <v>49</v>
      </c>
      <c r="C36" s="4">
        <v>170790480</v>
      </c>
    </row>
    <row r="37" spans="1:3" x14ac:dyDescent="0.2">
      <c r="A37" s="3" t="s">
        <v>50</v>
      </c>
      <c r="B37" s="3" t="s">
        <v>51</v>
      </c>
      <c r="C37" s="4">
        <v>1872662038</v>
      </c>
    </row>
    <row r="38" spans="1:3" x14ac:dyDescent="0.2">
      <c r="A38" s="3" t="s">
        <v>52</v>
      </c>
      <c r="B38" s="3" t="s">
        <v>53</v>
      </c>
      <c r="C38" s="4">
        <v>841645860</v>
      </c>
    </row>
    <row r="39" spans="1:3" x14ac:dyDescent="0.2">
      <c r="A39" s="3" t="s">
        <v>54</v>
      </c>
      <c r="B39" s="3" t="s">
        <v>55</v>
      </c>
      <c r="C39" s="4">
        <v>841645860</v>
      </c>
    </row>
    <row r="40" spans="1:3" x14ac:dyDescent="0.2">
      <c r="A40" s="3" t="s">
        <v>56</v>
      </c>
      <c r="B40" s="3" t="s">
        <v>57</v>
      </c>
      <c r="C40" s="4">
        <v>300000000</v>
      </c>
    </row>
    <row r="41" spans="1:3" x14ac:dyDescent="0.2">
      <c r="A41" s="3" t="s">
        <v>58</v>
      </c>
      <c r="B41" s="3" t="s">
        <v>59</v>
      </c>
      <c r="C41" s="4">
        <v>57200713</v>
      </c>
    </row>
    <row r="42" spans="1:3" x14ac:dyDescent="0.2">
      <c r="A42" s="3" t="s">
        <v>60</v>
      </c>
      <c r="B42" s="3" t="s">
        <v>61</v>
      </c>
      <c r="C42" s="4">
        <v>6000000000</v>
      </c>
    </row>
    <row r="43" spans="1:3" x14ac:dyDescent="0.2">
      <c r="A43" s="3" t="s">
        <v>62</v>
      </c>
      <c r="B43" s="3" t="s">
        <v>63</v>
      </c>
      <c r="C43" s="4">
        <v>1731051914</v>
      </c>
    </row>
    <row r="44" spans="1:3" x14ac:dyDescent="0.2">
      <c r="A44" s="3" t="s">
        <v>64</v>
      </c>
      <c r="B44" s="3" t="s">
        <v>65</v>
      </c>
      <c r="C44" s="4">
        <v>2443837996</v>
      </c>
    </row>
    <row r="45" spans="1:3" x14ac:dyDescent="0.2">
      <c r="A45" s="3" t="s">
        <v>66</v>
      </c>
      <c r="B45" s="3" t="s">
        <v>67</v>
      </c>
      <c r="C45" s="4">
        <v>106306953</v>
      </c>
    </row>
    <row r="46" spans="1:3" x14ac:dyDescent="0.2">
      <c r="A46" s="3" t="s">
        <v>68</v>
      </c>
      <c r="B46" s="3" t="s">
        <v>69</v>
      </c>
      <c r="C46" s="4">
        <v>2297194003</v>
      </c>
    </row>
    <row r="47" spans="1:3" x14ac:dyDescent="0.2">
      <c r="A47" s="3" t="s">
        <v>70</v>
      </c>
      <c r="B47" s="3" t="s">
        <v>71</v>
      </c>
      <c r="C47" s="4">
        <v>101826583</v>
      </c>
    </row>
    <row r="48" spans="1:3" x14ac:dyDescent="0.2">
      <c r="A48" s="3" t="s">
        <v>72</v>
      </c>
      <c r="B48" s="3" t="s">
        <v>73</v>
      </c>
      <c r="C48" s="4">
        <v>610959499</v>
      </c>
    </row>
    <row r="49" spans="1:3" x14ac:dyDescent="0.2">
      <c r="A49" s="3" t="s">
        <v>74</v>
      </c>
      <c r="B49" s="3" t="s">
        <v>75</v>
      </c>
      <c r="C49" s="4">
        <v>101826583</v>
      </c>
    </row>
    <row r="50" spans="1:3" x14ac:dyDescent="0.2">
      <c r="A50" s="3" t="s">
        <v>76</v>
      </c>
      <c r="B50" s="3" t="s">
        <v>77</v>
      </c>
      <c r="C50" s="4">
        <v>814612665</v>
      </c>
    </row>
    <row r="51" spans="1:3" x14ac:dyDescent="0.2">
      <c r="A51" s="3" t="s">
        <v>78</v>
      </c>
      <c r="B51" s="3" t="s">
        <v>79</v>
      </c>
      <c r="C51" s="4">
        <v>203653166</v>
      </c>
    </row>
    <row r="52" spans="1:3" x14ac:dyDescent="0.2">
      <c r="A52" s="3" t="s">
        <v>80</v>
      </c>
      <c r="B52" s="3" t="s">
        <v>81</v>
      </c>
      <c r="C52" s="4">
        <v>300000000</v>
      </c>
    </row>
    <row r="53" spans="1:3" x14ac:dyDescent="0.2">
      <c r="A53" s="3" t="s">
        <v>82</v>
      </c>
      <c r="B53" s="3" t="s">
        <v>30</v>
      </c>
      <c r="C53" s="4">
        <v>1300000000</v>
      </c>
    </row>
    <row r="54" spans="1:3" x14ac:dyDescent="0.2">
      <c r="A54" s="3" t="s">
        <v>83</v>
      </c>
      <c r="B54" s="3" t="s">
        <v>84</v>
      </c>
      <c r="C54" s="4">
        <v>20000000</v>
      </c>
    </row>
    <row r="55" spans="1:3" x14ac:dyDescent="0.2">
      <c r="A55" s="3" t="s">
        <v>85</v>
      </c>
      <c r="B55" s="3" t="s">
        <v>86</v>
      </c>
      <c r="C55" s="4">
        <v>10000000</v>
      </c>
    </row>
    <row r="56" spans="1:3" x14ac:dyDescent="0.2">
      <c r="A56" s="3" t="s">
        <v>87</v>
      </c>
      <c r="B56" s="3" t="s">
        <v>88</v>
      </c>
      <c r="C56" s="4">
        <v>20000000</v>
      </c>
    </row>
    <row r="57" spans="1:3" x14ac:dyDescent="0.2">
      <c r="A57" s="3" t="s">
        <v>89</v>
      </c>
      <c r="B57" s="3" t="s">
        <v>90</v>
      </c>
      <c r="C57" s="4">
        <v>3554000000</v>
      </c>
    </row>
    <row r="58" spans="1:3" x14ac:dyDescent="0.2">
      <c r="A58" s="3" t="s">
        <v>91</v>
      </c>
      <c r="B58" s="3" t="s">
        <v>92</v>
      </c>
      <c r="C58" s="4">
        <v>400000000</v>
      </c>
    </row>
    <row r="59" spans="1:3" x14ac:dyDescent="0.2">
      <c r="A59" s="3" t="s">
        <v>93</v>
      </c>
      <c r="B59" s="3" t="s">
        <v>94</v>
      </c>
      <c r="C59" s="4">
        <v>391400000</v>
      </c>
    </row>
    <row r="60" spans="1:3" x14ac:dyDescent="0.2">
      <c r="A60" s="3" t="s">
        <v>95</v>
      </c>
      <c r="B60" s="3" t="s">
        <v>96</v>
      </c>
      <c r="C60" s="4">
        <v>1850000000</v>
      </c>
    </row>
    <row r="61" spans="1:3" x14ac:dyDescent="0.2">
      <c r="A61" s="3" t="s">
        <v>97</v>
      </c>
      <c r="B61" s="3" t="s">
        <v>98</v>
      </c>
      <c r="C61" s="4">
        <v>650000000</v>
      </c>
    </row>
    <row r="62" spans="1:3" x14ac:dyDescent="0.2">
      <c r="A62" s="3" t="s">
        <v>99</v>
      </c>
      <c r="B62" s="3" t="s">
        <v>100</v>
      </c>
      <c r="C62" s="4">
        <v>50000000</v>
      </c>
    </row>
    <row r="63" spans="1:3" x14ac:dyDescent="0.2">
      <c r="A63" s="3" t="s">
        <v>101</v>
      </c>
      <c r="B63" s="3" t="s">
        <v>102</v>
      </c>
      <c r="C63" s="4">
        <v>900000000</v>
      </c>
    </row>
    <row r="64" spans="1:3" x14ac:dyDescent="0.2">
      <c r="A64" s="3" t="s">
        <v>103</v>
      </c>
      <c r="B64" s="3" t="s">
        <v>104</v>
      </c>
      <c r="C64" s="4">
        <v>800000000</v>
      </c>
    </row>
    <row r="65" spans="1:3" x14ac:dyDescent="0.2">
      <c r="A65" s="3" t="s">
        <v>105</v>
      </c>
      <c r="B65" s="3" t="s">
        <v>106</v>
      </c>
      <c r="C65" s="4">
        <v>68000000</v>
      </c>
    </row>
    <row r="66" spans="1:3" x14ac:dyDescent="0.2">
      <c r="A66" s="3" t="s">
        <v>107</v>
      </c>
      <c r="B66" s="3" t="s">
        <v>108</v>
      </c>
      <c r="C66" s="4">
        <v>20000000</v>
      </c>
    </row>
    <row r="67" spans="1:3" x14ac:dyDescent="0.2">
      <c r="A67" s="3" t="s">
        <v>109</v>
      </c>
      <c r="B67" s="3" t="s">
        <v>110</v>
      </c>
      <c r="C67" s="4">
        <v>490000000</v>
      </c>
    </row>
    <row r="68" spans="1:3" x14ac:dyDescent="0.2">
      <c r="A68" s="3" t="s">
        <v>111</v>
      </c>
      <c r="B68" s="3" t="s">
        <v>112</v>
      </c>
      <c r="C68" s="4">
        <v>435000000</v>
      </c>
    </row>
    <row r="69" spans="1:3" x14ac:dyDescent="0.2">
      <c r="A69" s="3" t="s">
        <v>113</v>
      </c>
      <c r="B69" s="3" t="s">
        <v>114</v>
      </c>
      <c r="C69" s="4">
        <v>65000000</v>
      </c>
    </row>
    <row r="70" spans="1:3" x14ac:dyDescent="0.2">
      <c r="A70" s="3" t="s">
        <v>115</v>
      </c>
      <c r="B70" s="3" t="s">
        <v>116</v>
      </c>
      <c r="C70" s="4">
        <v>1000000</v>
      </c>
    </row>
    <row r="71" spans="1:3" x14ac:dyDescent="0.2">
      <c r="A71" s="3" t="s">
        <v>117</v>
      </c>
      <c r="B71" s="3" t="s">
        <v>118</v>
      </c>
      <c r="C71" s="4">
        <v>800000000</v>
      </c>
    </row>
    <row r="72" spans="1:3" x14ac:dyDescent="0.2">
      <c r="A72" s="3" t="s">
        <v>119</v>
      </c>
      <c r="B72" s="3" t="s">
        <v>120</v>
      </c>
      <c r="C72" s="4">
        <v>499667644</v>
      </c>
    </row>
    <row r="73" spans="1:3" x14ac:dyDescent="0.2">
      <c r="A73" s="3" t="s">
        <v>121</v>
      </c>
      <c r="B73" s="3" t="s">
        <v>120</v>
      </c>
      <c r="C73" s="4">
        <v>360500000</v>
      </c>
    </row>
    <row r="74" spans="1:3" x14ac:dyDescent="0.2">
      <c r="A74" s="3" t="s">
        <v>122</v>
      </c>
      <c r="B74" s="3" t="s">
        <v>123</v>
      </c>
      <c r="C74" s="4">
        <v>6653263328</v>
      </c>
    </row>
    <row r="75" spans="1:3" x14ac:dyDescent="0.2">
      <c r="A75" s="3" t="s">
        <v>124</v>
      </c>
      <c r="B75" s="3" t="s">
        <v>123</v>
      </c>
      <c r="C75" s="4">
        <v>7626882797</v>
      </c>
    </row>
    <row r="76" spans="1:3" x14ac:dyDescent="0.2">
      <c r="A76" s="3" t="s">
        <v>125</v>
      </c>
      <c r="B76" s="3" t="s">
        <v>126</v>
      </c>
      <c r="C76" s="4">
        <v>27232573233</v>
      </c>
    </row>
    <row r="77" spans="1:3" x14ac:dyDescent="0.2">
      <c r="A77" s="3" t="s">
        <v>127</v>
      </c>
      <c r="B77" s="3" t="s">
        <v>128</v>
      </c>
      <c r="C77" s="4">
        <v>3483349496</v>
      </c>
    </row>
    <row r="78" spans="1:3" x14ac:dyDescent="0.2">
      <c r="A78" s="3" t="s">
        <v>129</v>
      </c>
      <c r="B78" s="3" t="s">
        <v>128</v>
      </c>
      <c r="C78" s="4">
        <v>6890598480</v>
      </c>
    </row>
    <row r="79" spans="1:3" x14ac:dyDescent="0.2">
      <c r="A79" s="3" t="s">
        <v>130</v>
      </c>
      <c r="B79" s="3" t="s">
        <v>131</v>
      </c>
      <c r="C79" s="4">
        <v>785904162</v>
      </c>
    </row>
    <row r="80" spans="1:3" x14ac:dyDescent="0.2">
      <c r="A80" s="3" t="s">
        <v>132</v>
      </c>
      <c r="B80" s="3" t="s">
        <v>133</v>
      </c>
      <c r="C80" s="4">
        <v>18553632024</v>
      </c>
    </row>
    <row r="81" spans="1:3" x14ac:dyDescent="0.2">
      <c r="A81" s="3" t="s">
        <v>134</v>
      </c>
      <c r="B81" s="3" t="s">
        <v>135</v>
      </c>
      <c r="C81" s="4">
        <v>4929885560</v>
      </c>
    </row>
    <row r="82" spans="1:3" x14ac:dyDescent="0.2">
      <c r="A82" s="3" t="s">
        <v>136</v>
      </c>
      <c r="B82" s="3" t="s">
        <v>137</v>
      </c>
      <c r="C82" s="4">
        <v>20473809014</v>
      </c>
    </row>
    <row r="83" spans="1:3" x14ac:dyDescent="0.2">
      <c r="A83" s="3" t="s">
        <v>138</v>
      </c>
      <c r="B83" s="3" t="s">
        <v>139</v>
      </c>
      <c r="C83" s="4">
        <v>503106432</v>
      </c>
    </row>
    <row r="84" spans="1:3" x14ac:dyDescent="0.2">
      <c r="A84" s="3" t="s">
        <v>140</v>
      </c>
      <c r="B84" s="3" t="s">
        <v>141</v>
      </c>
      <c r="C84" s="4">
        <v>6000000000</v>
      </c>
    </row>
    <row r="85" spans="1:3" x14ac:dyDescent="0.2">
      <c r="A85" s="12" t="s">
        <v>142</v>
      </c>
      <c r="B85" s="12"/>
      <c r="C85" s="5">
        <f>SUM(C32:C84)</f>
        <v>155679475667</v>
      </c>
    </row>
    <row r="88" spans="1:3" x14ac:dyDescent="0.2">
      <c r="A88" s="1" t="s">
        <v>0</v>
      </c>
      <c r="B88" s="1" t="s">
        <v>1</v>
      </c>
      <c r="C88" s="2" t="s">
        <v>2</v>
      </c>
    </row>
    <row r="89" spans="1:3" x14ac:dyDescent="0.2">
      <c r="A89" s="3" t="s">
        <v>143</v>
      </c>
      <c r="B89" s="3" t="s">
        <v>144</v>
      </c>
      <c r="C89" s="4">
        <v>2626168183</v>
      </c>
    </row>
    <row r="90" spans="1:3" x14ac:dyDescent="0.2">
      <c r="A90" s="3" t="s">
        <v>145</v>
      </c>
      <c r="B90" s="3" t="s">
        <v>144</v>
      </c>
      <c r="C90" s="4">
        <v>2190191139</v>
      </c>
    </row>
    <row r="91" spans="1:3" x14ac:dyDescent="0.2">
      <c r="A91" s="3" t="s">
        <v>146</v>
      </c>
      <c r="B91" s="3" t="s">
        <v>147</v>
      </c>
      <c r="C91" s="4">
        <v>5520725550</v>
      </c>
    </row>
    <row r="92" spans="1:3" x14ac:dyDescent="0.2">
      <c r="A92" s="3" t="s">
        <v>148</v>
      </c>
      <c r="B92" s="3" t="s">
        <v>149</v>
      </c>
      <c r="C92" s="4">
        <v>874865394</v>
      </c>
    </row>
    <row r="93" spans="1:3" x14ac:dyDescent="0.2">
      <c r="A93" s="12" t="s">
        <v>150</v>
      </c>
      <c r="B93" s="12"/>
      <c r="C93" s="5">
        <f>SUM(C89:C92)</f>
        <v>11211950266</v>
      </c>
    </row>
    <row r="96" spans="1:3" x14ac:dyDescent="0.2">
      <c r="A96" s="1" t="s">
        <v>0</v>
      </c>
      <c r="B96" s="1" t="s">
        <v>1</v>
      </c>
      <c r="C96" s="2" t="s">
        <v>2</v>
      </c>
    </row>
    <row r="97" spans="1:3" x14ac:dyDescent="0.2">
      <c r="A97" s="3" t="s">
        <v>151</v>
      </c>
      <c r="B97" s="3" t="s">
        <v>152</v>
      </c>
      <c r="C97" s="4">
        <v>350000000</v>
      </c>
    </row>
    <row r="98" spans="1:3" x14ac:dyDescent="0.2">
      <c r="A98" s="3" t="s">
        <v>153</v>
      </c>
      <c r="B98" s="3" t="s">
        <v>154</v>
      </c>
      <c r="C98" s="4">
        <v>500000000</v>
      </c>
    </row>
    <row r="99" spans="1:3" x14ac:dyDescent="0.2">
      <c r="A99" s="3" t="s">
        <v>155</v>
      </c>
      <c r="B99" s="3" t="s">
        <v>156</v>
      </c>
      <c r="C99" s="4">
        <v>535137720</v>
      </c>
    </row>
    <row r="100" spans="1:3" x14ac:dyDescent="0.2">
      <c r="A100" s="3" t="s">
        <v>157</v>
      </c>
      <c r="B100" s="3" t="s">
        <v>158</v>
      </c>
      <c r="C100" s="4">
        <v>267568860</v>
      </c>
    </row>
    <row r="101" spans="1:3" x14ac:dyDescent="0.2">
      <c r="A101" s="3" t="s">
        <v>159</v>
      </c>
      <c r="B101" s="3" t="s">
        <v>160</v>
      </c>
      <c r="C101" s="4">
        <v>738000000</v>
      </c>
    </row>
    <row r="102" spans="1:3" x14ac:dyDescent="0.2">
      <c r="A102" s="3" t="s">
        <v>161</v>
      </c>
      <c r="B102" s="3" t="s">
        <v>160</v>
      </c>
      <c r="C102" s="4">
        <v>882499999</v>
      </c>
    </row>
    <row r="103" spans="1:3" x14ac:dyDescent="0.2">
      <c r="A103" s="3" t="s">
        <v>162</v>
      </c>
      <c r="B103" s="3" t="s">
        <v>163</v>
      </c>
      <c r="C103" s="4">
        <v>44478979</v>
      </c>
    </row>
    <row r="104" spans="1:3" x14ac:dyDescent="0.2">
      <c r="A104" s="3" t="s">
        <v>164</v>
      </c>
      <c r="B104" s="3" t="s">
        <v>165</v>
      </c>
      <c r="C104" s="4">
        <v>353833168</v>
      </c>
    </row>
    <row r="105" spans="1:3" x14ac:dyDescent="0.2">
      <c r="A105" s="3" t="s">
        <v>166</v>
      </c>
      <c r="B105" s="3" t="s">
        <v>167</v>
      </c>
      <c r="C105" s="4">
        <v>220000000</v>
      </c>
    </row>
    <row r="106" spans="1:3" x14ac:dyDescent="0.2">
      <c r="A106" s="3" t="s">
        <v>168</v>
      </c>
      <c r="B106" s="3" t="s">
        <v>169</v>
      </c>
      <c r="C106" s="4">
        <v>310000000</v>
      </c>
    </row>
    <row r="107" spans="1:3" x14ac:dyDescent="0.2">
      <c r="A107" s="3" t="s">
        <v>170</v>
      </c>
      <c r="B107" s="3" t="s">
        <v>171</v>
      </c>
      <c r="C107" s="4">
        <v>250000000</v>
      </c>
    </row>
    <row r="108" spans="1:3" x14ac:dyDescent="0.2">
      <c r="A108" s="3" t="s">
        <v>172</v>
      </c>
      <c r="B108" s="3" t="s">
        <v>173</v>
      </c>
      <c r="C108" s="4">
        <v>1000</v>
      </c>
    </row>
    <row r="109" spans="1:3" x14ac:dyDescent="0.2">
      <c r="A109" s="3" t="s">
        <v>174</v>
      </c>
      <c r="B109" s="3" t="s">
        <v>175</v>
      </c>
      <c r="C109" s="4">
        <v>1000</v>
      </c>
    </row>
    <row r="110" spans="1:3" x14ac:dyDescent="0.2">
      <c r="A110" s="3" t="s">
        <v>176</v>
      </c>
      <c r="B110" s="3" t="s">
        <v>177</v>
      </c>
      <c r="C110" s="4">
        <v>500000000</v>
      </c>
    </row>
    <row r="111" spans="1:3" x14ac:dyDescent="0.2">
      <c r="A111" s="3" t="s">
        <v>178</v>
      </c>
      <c r="B111" s="3" t="s">
        <v>177</v>
      </c>
      <c r="C111" s="4">
        <v>15357152754</v>
      </c>
    </row>
    <row r="112" spans="1:3" x14ac:dyDescent="0.2">
      <c r="A112" s="3" t="s">
        <v>179</v>
      </c>
      <c r="B112" s="3" t="s">
        <v>180</v>
      </c>
      <c r="C112" s="4">
        <v>80000000</v>
      </c>
    </row>
    <row r="113" spans="1:3" x14ac:dyDescent="0.2">
      <c r="A113" s="3" t="s">
        <v>181</v>
      </c>
      <c r="B113" s="3" t="s">
        <v>182</v>
      </c>
      <c r="C113" s="4">
        <v>50000000</v>
      </c>
    </row>
    <row r="114" spans="1:3" x14ac:dyDescent="0.2">
      <c r="A114" s="3" t="s">
        <v>183</v>
      </c>
      <c r="B114" s="3" t="s">
        <v>184</v>
      </c>
      <c r="C114" s="4">
        <v>90000000</v>
      </c>
    </row>
    <row r="115" spans="1:3" x14ac:dyDescent="0.2">
      <c r="A115" s="3" t="s">
        <v>185</v>
      </c>
      <c r="B115" s="3" t="s">
        <v>186</v>
      </c>
      <c r="C115" s="4">
        <v>100000000</v>
      </c>
    </row>
    <row r="116" spans="1:3" x14ac:dyDescent="0.2">
      <c r="A116" s="3" t="s">
        <v>187</v>
      </c>
      <c r="B116" s="3" t="s">
        <v>188</v>
      </c>
      <c r="C116" s="4">
        <v>2499998000</v>
      </c>
    </row>
    <row r="117" spans="1:3" x14ac:dyDescent="0.2">
      <c r="A117" s="3" t="s">
        <v>189</v>
      </c>
      <c r="B117" s="3" t="s">
        <v>190</v>
      </c>
      <c r="C117" s="4">
        <v>10454992064</v>
      </c>
    </row>
    <row r="118" spans="1:3" x14ac:dyDescent="0.2">
      <c r="A118" s="3" t="s">
        <v>191</v>
      </c>
      <c r="B118" s="3" t="s">
        <v>192</v>
      </c>
      <c r="C118" s="4">
        <v>166000000</v>
      </c>
    </row>
    <row r="119" spans="1:3" x14ac:dyDescent="0.2">
      <c r="A119" s="3" t="s">
        <v>193</v>
      </c>
      <c r="B119" s="3" t="s">
        <v>194</v>
      </c>
      <c r="C119" s="4">
        <v>170000000</v>
      </c>
    </row>
    <row r="120" spans="1:3" x14ac:dyDescent="0.2">
      <c r="A120" s="3" t="s">
        <v>195</v>
      </c>
      <c r="B120" s="3" t="s">
        <v>196</v>
      </c>
      <c r="C120" s="4">
        <v>1000000000</v>
      </c>
    </row>
    <row r="121" spans="1:3" x14ac:dyDescent="0.2">
      <c r="A121" s="3" t="s">
        <v>197</v>
      </c>
      <c r="B121" s="3" t="s">
        <v>198</v>
      </c>
      <c r="C121" s="4">
        <v>4236566333</v>
      </c>
    </row>
    <row r="122" spans="1:3" x14ac:dyDescent="0.2">
      <c r="A122" s="3" t="s">
        <v>199</v>
      </c>
      <c r="B122" s="3" t="s">
        <v>200</v>
      </c>
      <c r="C122" s="4">
        <v>40000000</v>
      </c>
    </row>
    <row r="123" spans="1:3" x14ac:dyDescent="0.2">
      <c r="A123" s="3" t="s">
        <v>201</v>
      </c>
      <c r="B123" s="3" t="s">
        <v>202</v>
      </c>
      <c r="C123" s="4">
        <v>170000000</v>
      </c>
    </row>
    <row r="124" spans="1:3" x14ac:dyDescent="0.2">
      <c r="A124" s="3" t="s">
        <v>203</v>
      </c>
      <c r="B124" s="3" t="s">
        <v>204</v>
      </c>
      <c r="C124" s="4">
        <v>100000000</v>
      </c>
    </row>
    <row r="125" spans="1:3" x14ac:dyDescent="0.2">
      <c r="A125" s="3" t="s">
        <v>205</v>
      </c>
      <c r="B125" s="3" t="s">
        <v>206</v>
      </c>
      <c r="C125" s="4">
        <v>230000000</v>
      </c>
    </row>
    <row r="126" spans="1:3" x14ac:dyDescent="0.2">
      <c r="A126" s="3" t="s">
        <v>207</v>
      </c>
      <c r="B126" s="3" t="s">
        <v>208</v>
      </c>
      <c r="C126" s="4">
        <v>300000000</v>
      </c>
    </row>
    <row r="127" spans="1:3" x14ac:dyDescent="0.2">
      <c r="A127" s="3" t="s">
        <v>209</v>
      </c>
      <c r="B127" s="3" t="s">
        <v>210</v>
      </c>
      <c r="C127" s="4">
        <v>120000000</v>
      </c>
    </row>
    <row r="128" spans="1:3" x14ac:dyDescent="0.2">
      <c r="A128" s="3" t="s">
        <v>211</v>
      </c>
      <c r="B128" s="3" t="s">
        <v>212</v>
      </c>
      <c r="C128" s="4">
        <v>80000000</v>
      </c>
    </row>
    <row r="129" spans="1:3" x14ac:dyDescent="0.2">
      <c r="A129" s="3" t="s">
        <v>213</v>
      </c>
      <c r="B129" s="3" t="s">
        <v>214</v>
      </c>
      <c r="C129" s="4">
        <v>70000000</v>
      </c>
    </row>
    <row r="130" spans="1:3" x14ac:dyDescent="0.2">
      <c r="A130" s="3" t="s">
        <v>215</v>
      </c>
      <c r="B130" s="3" t="s">
        <v>216</v>
      </c>
      <c r="C130" s="4">
        <v>50000000</v>
      </c>
    </row>
    <row r="131" spans="1:3" x14ac:dyDescent="0.2">
      <c r="A131" s="3" t="s">
        <v>217</v>
      </c>
      <c r="B131" s="3" t="s">
        <v>218</v>
      </c>
      <c r="C131" s="4">
        <v>50000000</v>
      </c>
    </row>
    <row r="132" spans="1:3" x14ac:dyDescent="0.2">
      <c r="A132" s="3" t="s">
        <v>219</v>
      </c>
      <c r="B132" s="3" t="s">
        <v>220</v>
      </c>
      <c r="C132" s="4">
        <v>100000000</v>
      </c>
    </row>
    <row r="133" spans="1:3" x14ac:dyDescent="0.2">
      <c r="A133" s="3" t="s">
        <v>221</v>
      </c>
      <c r="B133" s="3" t="s">
        <v>222</v>
      </c>
      <c r="C133" s="4">
        <v>100000000</v>
      </c>
    </row>
    <row r="134" spans="1:3" x14ac:dyDescent="0.2">
      <c r="A134" s="3" t="s">
        <v>223</v>
      </c>
      <c r="B134" s="3" t="s">
        <v>224</v>
      </c>
      <c r="C134" s="4">
        <v>100000000</v>
      </c>
    </row>
    <row r="135" spans="1:3" x14ac:dyDescent="0.2">
      <c r="A135" s="3" t="s">
        <v>225</v>
      </c>
      <c r="B135" s="3" t="s">
        <v>226</v>
      </c>
      <c r="C135" s="4">
        <v>100000000</v>
      </c>
    </row>
    <row r="136" spans="1:3" x14ac:dyDescent="0.2">
      <c r="A136" s="3" t="s">
        <v>227</v>
      </c>
      <c r="B136" s="3" t="s">
        <v>228</v>
      </c>
      <c r="C136" s="4">
        <v>24000000</v>
      </c>
    </row>
    <row r="137" spans="1:3" x14ac:dyDescent="0.2">
      <c r="A137" s="3" t="s">
        <v>229</v>
      </c>
      <c r="B137" s="3" t="s">
        <v>230</v>
      </c>
      <c r="C137" s="4">
        <v>319000000</v>
      </c>
    </row>
    <row r="138" spans="1:3" x14ac:dyDescent="0.2">
      <c r="A138" s="3" t="s">
        <v>231</v>
      </c>
      <c r="B138" s="3" t="s">
        <v>232</v>
      </c>
      <c r="C138" s="4">
        <v>100000000</v>
      </c>
    </row>
    <row r="139" spans="1:3" x14ac:dyDescent="0.2">
      <c r="A139" s="3" t="s">
        <v>233</v>
      </c>
      <c r="B139" s="3" t="s">
        <v>234</v>
      </c>
      <c r="C139" s="4">
        <v>538000000</v>
      </c>
    </row>
    <row r="140" spans="1:3" x14ac:dyDescent="0.2">
      <c r="A140" s="3" t="s">
        <v>235</v>
      </c>
      <c r="B140" s="3" t="s">
        <v>234</v>
      </c>
      <c r="C140" s="4">
        <v>462500000</v>
      </c>
    </row>
    <row r="141" spans="1:3" x14ac:dyDescent="0.2">
      <c r="A141" s="3" t="s">
        <v>236</v>
      </c>
      <c r="B141" s="3" t="s">
        <v>237</v>
      </c>
      <c r="C141" s="4">
        <v>535943466</v>
      </c>
    </row>
    <row r="142" spans="1:3" x14ac:dyDescent="0.2">
      <c r="A142" s="3" t="s">
        <v>238</v>
      </c>
      <c r="B142" s="3" t="s">
        <v>237</v>
      </c>
      <c r="C142" s="4">
        <v>462556534</v>
      </c>
    </row>
    <row r="143" spans="1:3" x14ac:dyDescent="0.2">
      <c r="A143" s="3" t="s">
        <v>239</v>
      </c>
      <c r="B143" s="3" t="s">
        <v>240</v>
      </c>
      <c r="C143" s="4">
        <v>70000000</v>
      </c>
    </row>
    <row r="144" spans="1:3" x14ac:dyDescent="0.2">
      <c r="A144" s="3" t="s">
        <v>241</v>
      </c>
      <c r="B144" s="3" t="s">
        <v>242</v>
      </c>
      <c r="C144" s="4">
        <v>175000000</v>
      </c>
    </row>
    <row r="145" spans="1:3" x14ac:dyDescent="0.2">
      <c r="A145" s="3" t="s">
        <v>243</v>
      </c>
      <c r="B145" s="3" t="s">
        <v>244</v>
      </c>
      <c r="C145" s="4">
        <v>34000000</v>
      </c>
    </row>
    <row r="146" spans="1:3" x14ac:dyDescent="0.2">
      <c r="A146" s="3" t="s">
        <v>245</v>
      </c>
      <c r="B146" s="3" t="s">
        <v>246</v>
      </c>
      <c r="C146" s="4">
        <v>15000000</v>
      </c>
    </row>
    <row r="147" spans="1:3" x14ac:dyDescent="0.2">
      <c r="A147" s="3" t="s">
        <v>247</v>
      </c>
      <c r="B147" s="3" t="s">
        <v>248</v>
      </c>
      <c r="C147" s="4">
        <v>306824819</v>
      </c>
    </row>
    <row r="148" spans="1:3" x14ac:dyDescent="0.2">
      <c r="A148" s="3" t="s">
        <v>249</v>
      </c>
      <c r="B148" s="3" t="s">
        <v>250</v>
      </c>
      <c r="C148" s="4">
        <v>306824819</v>
      </c>
    </row>
    <row r="149" spans="1:3" x14ac:dyDescent="0.2">
      <c r="A149" s="3" t="s">
        <v>251</v>
      </c>
      <c r="B149" s="3" t="s">
        <v>252</v>
      </c>
      <c r="C149" s="4">
        <v>792000000</v>
      </c>
    </row>
    <row r="150" spans="1:3" x14ac:dyDescent="0.2">
      <c r="A150" s="3" t="s">
        <v>253</v>
      </c>
      <c r="B150" s="3" t="s">
        <v>254</v>
      </c>
      <c r="C150" s="4">
        <v>300000000</v>
      </c>
    </row>
    <row r="151" spans="1:3" x14ac:dyDescent="0.2">
      <c r="A151" s="3" t="s">
        <v>255</v>
      </c>
      <c r="B151" s="3" t="s">
        <v>256</v>
      </c>
      <c r="C151" s="4">
        <v>8841999127</v>
      </c>
    </row>
    <row r="152" spans="1:3" x14ac:dyDescent="0.2">
      <c r="A152" s="3" t="s">
        <v>257</v>
      </c>
      <c r="B152" s="3" t="s">
        <v>258</v>
      </c>
      <c r="C152" s="4">
        <v>559000000</v>
      </c>
    </row>
    <row r="153" spans="1:3" x14ac:dyDescent="0.2">
      <c r="A153" s="3" t="s">
        <v>259</v>
      </c>
      <c r="B153" s="3" t="s">
        <v>260</v>
      </c>
      <c r="C153" s="4">
        <v>41000000</v>
      </c>
    </row>
    <row r="154" spans="1:3" x14ac:dyDescent="0.2">
      <c r="A154" s="3" t="s">
        <v>261</v>
      </c>
      <c r="B154" s="3" t="s">
        <v>262</v>
      </c>
      <c r="C154" s="4">
        <v>170000000</v>
      </c>
    </row>
    <row r="155" spans="1:3" x14ac:dyDescent="0.2">
      <c r="A155" s="3" t="s">
        <v>263</v>
      </c>
      <c r="B155" s="3" t="s">
        <v>264</v>
      </c>
      <c r="C155" s="4">
        <v>374596404</v>
      </c>
    </row>
    <row r="156" spans="1:3" x14ac:dyDescent="0.2">
      <c r="A156" s="3" t="s">
        <v>265</v>
      </c>
      <c r="B156" s="3" t="s">
        <v>266</v>
      </c>
      <c r="C156" s="4">
        <v>50000000</v>
      </c>
    </row>
    <row r="157" spans="1:3" x14ac:dyDescent="0.2">
      <c r="A157" s="3" t="s">
        <v>267</v>
      </c>
      <c r="B157" s="3" t="s">
        <v>268</v>
      </c>
      <c r="C157" s="4">
        <v>378162162</v>
      </c>
    </row>
    <row r="158" spans="1:3" x14ac:dyDescent="0.2">
      <c r="A158" s="3" t="s">
        <v>269</v>
      </c>
      <c r="B158" s="3" t="s">
        <v>270</v>
      </c>
      <c r="C158" s="4">
        <v>738000000</v>
      </c>
    </row>
    <row r="159" spans="1:3" x14ac:dyDescent="0.2">
      <c r="A159" s="3" t="s">
        <v>271</v>
      </c>
      <c r="B159" s="3" t="s">
        <v>270</v>
      </c>
      <c r="C159" s="4">
        <v>1257500000</v>
      </c>
    </row>
    <row r="160" spans="1:3" x14ac:dyDescent="0.2">
      <c r="A160" s="3" t="s">
        <v>272</v>
      </c>
      <c r="B160" s="3" t="s">
        <v>273</v>
      </c>
      <c r="C160" s="4">
        <v>107000000</v>
      </c>
    </row>
    <row r="161" spans="1:3" x14ac:dyDescent="0.2">
      <c r="A161" s="3" t="s">
        <v>274</v>
      </c>
      <c r="B161" s="3" t="s">
        <v>275</v>
      </c>
      <c r="C161" s="4">
        <v>123000000</v>
      </c>
    </row>
    <row r="162" spans="1:3" x14ac:dyDescent="0.2">
      <c r="A162" s="3" t="s">
        <v>276</v>
      </c>
      <c r="B162" s="3" t="s">
        <v>277</v>
      </c>
      <c r="C162" s="4">
        <v>405000000</v>
      </c>
    </row>
    <row r="163" spans="1:3" x14ac:dyDescent="0.2">
      <c r="A163" s="3" t="s">
        <v>278</v>
      </c>
      <c r="B163" s="3" t="s">
        <v>279</v>
      </c>
      <c r="C163" s="4">
        <v>400000000</v>
      </c>
    </row>
    <row r="164" spans="1:3" x14ac:dyDescent="0.2">
      <c r="A164" s="3" t="s">
        <v>280</v>
      </c>
      <c r="B164" s="3" t="s">
        <v>281</v>
      </c>
      <c r="C164" s="4">
        <v>100000000</v>
      </c>
    </row>
    <row r="165" spans="1:3" x14ac:dyDescent="0.2">
      <c r="A165" s="3" t="s">
        <v>282</v>
      </c>
      <c r="B165" s="3" t="s">
        <v>283</v>
      </c>
      <c r="C165" s="4">
        <v>606409128</v>
      </c>
    </row>
    <row r="166" spans="1:3" x14ac:dyDescent="0.2">
      <c r="A166" s="3" t="s">
        <v>284</v>
      </c>
      <c r="B166" s="3" t="s">
        <v>285</v>
      </c>
      <c r="C166" s="4">
        <v>415460950</v>
      </c>
    </row>
    <row r="167" spans="1:3" x14ac:dyDescent="0.2">
      <c r="A167" s="3" t="s">
        <v>286</v>
      </c>
      <c r="B167" s="3" t="s">
        <v>285</v>
      </c>
      <c r="C167" s="4">
        <v>584539050</v>
      </c>
    </row>
    <row r="168" spans="1:3" x14ac:dyDescent="0.2">
      <c r="A168" s="3" t="s">
        <v>287</v>
      </c>
      <c r="B168" s="3" t="s">
        <v>288</v>
      </c>
      <c r="C168" s="4">
        <v>65000000</v>
      </c>
    </row>
    <row r="169" spans="1:3" x14ac:dyDescent="0.2">
      <c r="A169" s="3" t="s">
        <v>289</v>
      </c>
      <c r="B169" s="3" t="s">
        <v>290</v>
      </c>
      <c r="C169" s="4">
        <v>100000000</v>
      </c>
    </row>
    <row r="170" spans="1:3" x14ac:dyDescent="0.2">
      <c r="A170" s="3" t="s">
        <v>291</v>
      </c>
      <c r="B170" s="3" t="s">
        <v>292</v>
      </c>
      <c r="C170" s="4">
        <v>11755907932</v>
      </c>
    </row>
    <row r="171" spans="1:3" x14ac:dyDescent="0.2">
      <c r="A171" s="3" t="s">
        <v>293</v>
      </c>
      <c r="B171" s="3" t="s">
        <v>294</v>
      </c>
      <c r="C171" s="4">
        <v>250000000</v>
      </c>
    </row>
    <row r="172" spans="1:3" x14ac:dyDescent="0.2">
      <c r="A172" s="3" t="s">
        <v>295</v>
      </c>
      <c r="B172" s="3" t="s">
        <v>296</v>
      </c>
      <c r="C172" s="4">
        <v>350000000</v>
      </c>
    </row>
    <row r="173" spans="1:3" x14ac:dyDescent="0.2">
      <c r="A173" s="3" t="s">
        <v>297</v>
      </c>
      <c r="B173" s="3" t="s">
        <v>298</v>
      </c>
      <c r="C173" s="4">
        <v>2565215000</v>
      </c>
    </row>
    <row r="174" spans="1:3" x14ac:dyDescent="0.2">
      <c r="A174" s="3" t="s">
        <v>299</v>
      </c>
      <c r="B174" s="3" t="s">
        <v>300</v>
      </c>
      <c r="C174" s="4">
        <v>513043000</v>
      </c>
    </row>
    <row r="175" spans="1:3" x14ac:dyDescent="0.2">
      <c r="A175" s="3" t="s">
        <v>301</v>
      </c>
      <c r="B175" s="3" t="s">
        <v>302</v>
      </c>
      <c r="C175" s="4">
        <v>256521500</v>
      </c>
    </row>
    <row r="176" spans="1:3" x14ac:dyDescent="0.2">
      <c r="A176" s="3" t="s">
        <v>303</v>
      </c>
      <c r="B176" s="3" t="s">
        <v>304</v>
      </c>
      <c r="C176" s="4">
        <v>1795650500</v>
      </c>
    </row>
    <row r="177" spans="1:3" x14ac:dyDescent="0.2">
      <c r="A177" s="3" t="s">
        <v>305</v>
      </c>
      <c r="B177" s="3" t="s">
        <v>306</v>
      </c>
      <c r="C177" s="4">
        <v>123702599204</v>
      </c>
    </row>
    <row r="178" spans="1:3" x14ac:dyDescent="0.2">
      <c r="A178" s="12" t="s">
        <v>307</v>
      </c>
      <c r="B178" s="12"/>
      <c r="C178" s="5">
        <f>SUM(C97:C177)</f>
        <v>201713483472</v>
      </c>
    </row>
    <row r="180" spans="1:3" x14ac:dyDescent="0.2">
      <c r="A180" s="13" t="s">
        <v>308</v>
      </c>
      <c r="B180" s="13"/>
      <c r="C180" s="8">
        <f>+C178+C93+C85</f>
        <v>368604909405</v>
      </c>
    </row>
    <row r="183" spans="1:3" x14ac:dyDescent="0.2">
      <c r="A183" s="1" t="s">
        <v>0</v>
      </c>
      <c r="B183" s="1" t="s">
        <v>1</v>
      </c>
      <c r="C183" s="2" t="s">
        <v>2</v>
      </c>
    </row>
    <row r="184" spans="1:3" x14ac:dyDescent="0.2">
      <c r="A184" s="3" t="s">
        <v>309</v>
      </c>
      <c r="B184" s="3" t="s">
        <v>310</v>
      </c>
      <c r="C184" s="4">
        <v>3625200000</v>
      </c>
    </row>
    <row r="185" spans="1:3" x14ac:dyDescent="0.2">
      <c r="A185" s="3" t="s">
        <v>311</v>
      </c>
      <c r="B185" s="3" t="s">
        <v>312</v>
      </c>
      <c r="C185" s="4">
        <v>6969500</v>
      </c>
    </row>
    <row r="186" spans="1:3" x14ac:dyDescent="0.2">
      <c r="A186" s="3" t="s">
        <v>313</v>
      </c>
      <c r="B186" s="3" t="s">
        <v>314</v>
      </c>
      <c r="C186" s="4">
        <v>30000000</v>
      </c>
    </row>
    <row r="187" spans="1:3" x14ac:dyDescent="0.2">
      <c r="A187" s="3" t="s">
        <v>315</v>
      </c>
      <c r="B187" s="3" t="s">
        <v>316</v>
      </c>
      <c r="C187" s="4">
        <v>220533000</v>
      </c>
    </row>
    <row r="188" spans="1:3" x14ac:dyDescent="0.2">
      <c r="A188" s="3" t="s">
        <v>317</v>
      </c>
      <c r="B188" s="3" t="s">
        <v>318</v>
      </c>
      <c r="C188" s="4">
        <v>104961200</v>
      </c>
    </row>
    <row r="189" spans="1:3" x14ac:dyDescent="0.2">
      <c r="A189" s="3" t="s">
        <v>319</v>
      </c>
      <c r="B189" s="3" t="s">
        <v>320</v>
      </c>
      <c r="C189" s="4">
        <v>154548000</v>
      </c>
    </row>
    <row r="190" spans="1:3" x14ac:dyDescent="0.2">
      <c r="A190" s="3" t="s">
        <v>321</v>
      </c>
      <c r="B190" s="3" t="s">
        <v>55</v>
      </c>
      <c r="C190" s="4">
        <v>159848000</v>
      </c>
    </row>
    <row r="191" spans="1:3" x14ac:dyDescent="0.2">
      <c r="A191" s="3" t="s">
        <v>322</v>
      </c>
      <c r="B191" s="3" t="s">
        <v>51</v>
      </c>
      <c r="C191" s="4">
        <v>333052000</v>
      </c>
    </row>
    <row r="192" spans="1:3" x14ac:dyDescent="0.2">
      <c r="A192" s="3" t="s">
        <v>323</v>
      </c>
      <c r="B192" s="3" t="s">
        <v>324</v>
      </c>
      <c r="C192" s="4">
        <v>19928000</v>
      </c>
    </row>
    <row r="193" spans="1:3" x14ac:dyDescent="0.2">
      <c r="A193" s="3" t="s">
        <v>325</v>
      </c>
      <c r="B193" s="3" t="s">
        <v>326</v>
      </c>
      <c r="C193" s="4">
        <v>317576000</v>
      </c>
    </row>
    <row r="194" spans="1:3" x14ac:dyDescent="0.2">
      <c r="A194" s="3" t="s">
        <v>327</v>
      </c>
      <c r="B194" s="3" t="s">
        <v>328</v>
      </c>
      <c r="C194" s="4">
        <v>462160000</v>
      </c>
    </row>
    <row r="195" spans="1:3" x14ac:dyDescent="0.2">
      <c r="A195" s="3" t="s">
        <v>329</v>
      </c>
      <c r="B195" s="3" t="s">
        <v>330</v>
      </c>
      <c r="C195" s="4">
        <v>19504000</v>
      </c>
    </row>
    <row r="196" spans="1:3" x14ac:dyDescent="0.2">
      <c r="A196" s="3" t="s">
        <v>331</v>
      </c>
      <c r="B196" s="3" t="s">
        <v>332</v>
      </c>
      <c r="C196" s="4">
        <v>404920000</v>
      </c>
    </row>
    <row r="197" spans="1:3" x14ac:dyDescent="0.2">
      <c r="A197" s="3" t="s">
        <v>333</v>
      </c>
      <c r="B197" s="3" t="s">
        <v>334</v>
      </c>
      <c r="C197" s="4">
        <v>21412000</v>
      </c>
    </row>
    <row r="198" spans="1:3" x14ac:dyDescent="0.2">
      <c r="A198" s="3" t="s">
        <v>335</v>
      </c>
      <c r="B198" s="3" t="s">
        <v>336</v>
      </c>
      <c r="C198" s="4">
        <v>128154000</v>
      </c>
    </row>
    <row r="199" spans="1:3" x14ac:dyDescent="0.2">
      <c r="A199" s="3" t="s">
        <v>337</v>
      </c>
      <c r="B199" s="3" t="s">
        <v>338</v>
      </c>
      <c r="C199" s="4">
        <v>21412000</v>
      </c>
    </row>
    <row r="200" spans="1:3" x14ac:dyDescent="0.2">
      <c r="A200" s="3" t="s">
        <v>339</v>
      </c>
      <c r="B200" s="3" t="s">
        <v>340</v>
      </c>
      <c r="C200" s="4">
        <v>170872000</v>
      </c>
    </row>
    <row r="201" spans="1:3" x14ac:dyDescent="0.2">
      <c r="A201" s="3" t="s">
        <v>341</v>
      </c>
      <c r="B201" s="3" t="s">
        <v>342</v>
      </c>
      <c r="C201" s="4">
        <v>42718000</v>
      </c>
    </row>
    <row r="202" spans="1:3" x14ac:dyDescent="0.2">
      <c r="A202" s="3" t="s">
        <v>343</v>
      </c>
      <c r="B202" s="3" t="s">
        <v>344</v>
      </c>
      <c r="C202" s="4">
        <v>1283000000</v>
      </c>
    </row>
    <row r="203" spans="1:3" x14ac:dyDescent="0.2">
      <c r="A203" s="3" t="s">
        <v>345</v>
      </c>
      <c r="B203" s="3" t="s">
        <v>346</v>
      </c>
      <c r="C203" s="4">
        <v>585000000</v>
      </c>
    </row>
    <row r="204" spans="1:3" x14ac:dyDescent="0.2">
      <c r="A204" s="3" t="s">
        <v>347</v>
      </c>
      <c r="B204" s="3" t="s">
        <v>348</v>
      </c>
      <c r="C204" s="4">
        <v>530000000</v>
      </c>
    </row>
    <row r="205" spans="1:3" x14ac:dyDescent="0.2">
      <c r="A205" s="3" t="s">
        <v>349</v>
      </c>
      <c r="B205" s="3" t="s">
        <v>30</v>
      </c>
      <c r="C205" s="4">
        <v>100000000</v>
      </c>
    </row>
    <row r="206" spans="1:3" x14ac:dyDescent="0.2">
      <c r="A206" s="3" t="s">
        <v>350</v>
      </c>
      <c r="B206" s="3" t="s">
        <v>351</v>
      </c>
      <c r="C206" s="4">
        <v>160000000</v>
      </c>
    </row>
    <row r="207" spans="1:3" x14ac:dyDescent="0.2">
      <c r="A207" s="3" t="s">
        <v>352</v>
      </c>
      <c r="B207" s="3" t="s">
        <v>353</v>
      </c>
      <c r="C207" s="4">
        <v>61000000</v>
      </c>
    </row>
    <row r="208" spans="1:3" x14ac:dyDescent="0.2">
      <c r="A208" s="3" t="s">
        <v>354</v>
      </c>
      <c r="B208" s="3" t="s">
        <v>355</v>
      </c>
      <c r="C208" s="4">
        <v>1080000000</v>
      </c>
    </row>
    <row r="209" spans="1:3" x14ac:dyDescent="0.2">
      <c r="A209" s="3" t="s">
        <v>356</v>
      </c>
      <c r="B209" s="3" t="s">
        <v>104</v>
      </c>
      <c r="C209" s="4">
        <v>28000000</v>
      </c>
    </row>
    <row r="210" spans="1:3" x14ac:dyDescent="0.2">
      <c r="A210" s="3" t="s">
        <v>357</v>
      </c>
      <c r="B210" s="3" t="s">
        <v>100</v>
      </c>
      <c r="C210" s="4">
        <v>25000000</v>
      </c>
    </row>
    <row r="211" spans="1:3" x14ac:dyDescent="0.2">
      <c r="A211" s="3" t="s">
        <v>358</v>
      </c>
      <c r="B211" s="3" t="s">
        <v>359</v>
      </c>
      <c r="C211" s="4">
        <v>233200000</v>
      </c>
    </row>
    <row r="212" spans="1:3" x14ac:dyDescent="0.2">
      <c r="A212" s="3" t="s">
        <v>360</v>
      </c>
      <c r="B212" s="3" t="s">
        <v>361</v>
      </c>
      <c r="C212" s="4">
        <v>32000000</v>
      </c>
    </row>
    <row r="213" spans="1:3" x14ac:dyDescent="0.2">
      <c r="A213" s="3" t="s">
        <v>362</v>
      </c>
      <c r="B213" s="3" t="s">
        <v>84</v>
      </c>
      <c r="C213" s="4">
        <v>35000000</v>
      </c>
    </row>
    <row r="214" spans="1:3" x14ac:dyDescent="0.2">
      <c r="A214" s="12" t="s">
        <v>363</v>
      </c>
      <c r="B214" s="12"/>
      <c r="C214" s="5">
        <f>SUM(C184:C213)</f>
        <v>10395967700</v>
      </c>
    </row>
    <row r="215" spans="1:3" x14ac:dyDescent="0.2">
      <c r="A215" s="1"/>
      <c r="B215" s="1"/>
      <c r="C215" s="5"/>
    </row>
    <row r="217" spans="1:3" x14ac:dyDescent="0.2">
      <c r="A217" s="1" t="s">
        <v>0</v>
      </c>
      <c r="B217" s="1" t="s">
        <v>1</v>
      </c>
      <c r="C217" s="2" t="s">
        <v>2</v>
      </c>
    </row>
    <row r="218" spans="1:3" x14ac:dyDescent="0.2">
      <c r="A218" s="3" t="s">
        <v>364</v>
      </c>
      <c r="B218" s="3" t="s">
        <v>310</v>
      </c>
      <c r="C218" s="4">
        <v>10507250000</v>
      </c>
    </row>
    <row r="219" spans="1:3" x14ac:dyDescent="0.2">
      <c r="A219" s="3" t="s">
        <v>365</v>
      </c>
      <c r="B219" s="3" t="s">
        <v>312</v>
      </c>
      <c r="C219" s="4">
        <v>8692000</v>
      </c>
    </row>
    <row r="220" spans="1:3" x14ac:dyDescent="0.2">
      <c r="A220" s="3" t="s">
        <v>366</v>
      </c>
      <c r="B220" s="3" t="s">
        <v>367</v>
      </c>
      <c r="C220" s="4">
        <v>1045690000</v>
      </c>
    </row>
    <row r="221" spans="1:3" x14ac:dyDescent="0.2">
      <c r="A221" s="3" t="s">
        <v>368</v>
      </c>
      <c r="B221" s="3" t="s">
        <v>314</v>
      </c>
      <c r="C221" s="4">
        <v>154654000</v>
      </c>
    </row>
    <row r="222" spans="1:3" x14ac:dyDescent="0.2">
      <c r="A222" s="3" t="s">
        <v>369</v>
      </c>
      <c r="B222" s="3" t="s">
        <v>316</v>
      </c>
      <c r="C222" s="4">
        <v>1144906000</v>
      </c>
    </row>
    <row r="223" spans="1:3" x14ac:dyDescent="0.2">
      <c r="A223" s="3" t="s">
        <v>370</v>
      </c>
      <c r="B223" s="3" t="s">
        <v>318</v>
      </c>
      <c r="C223" s="4">
        <v>302895000</v>
      </c>
    </row>
    <row r="224" spans="1:3" x14ac:dyDescent="0.2">
      <c r="A224" s="3" t="s">
        <v>371</v>
      </c>
      <c r="B224" s="3" t="s">
        <v>320</v>
      </c>
      <c r="C224" s="4">
        <v>407252000</v>
      </c>
    </row>
    <row r="225" spans="1:3" x14ac:dyDescent="0.2">
      <c r="A225" s="3" t="s">
        <v>372</v>
      </c>
      <c r="B225" s="3" t="s">
        <v>55</v>
      </c>
      <c r="C225" s="4">
        <v>424180200</v>
      </c>
    </row>
    <row r="226" spans="1:3" x14ac:dyDescent="0.2">
      <c r="A226" s="3" t="s">
        <v>373</v>
      </c>
      <c r="B226" s="3" t="s">
        <v>51</v>
      </c>
      <c r="C226" s="4">
        <v>883700800</v>
      </c>
    </row>
    <row r="227" spans="1:3" x14ac:dyDescent="0.2">
      <c r="A227" s="3" t="s">
        <v>374</v>
      </c>
      <c r="B227" s="3" t="s">
        <v>324</v>
      </c>
      <c r="C227" s="4">
        <v>52576000</v>
      </c>
    </row>
    <row r="228" spans="1:3" x14ac:dyDescent="0.2">
      <c r="A228" s="3" t="s">
        <v>375</v>
      </c>
      <c r="B228" s="3" t="s">
        <v>326</v>
      </c>
      <c r="C228" s="4">
        <v>1021617400</v>
      </c>
    </row>
    <row r="229" spans="1:3" x14ac:dyDescent="0.2">
      <c r="A229" s="3" t="s">
        <v>376</v>
      </c>
      <c r="B229" s="3" t="s">
        <v>328</v>
      </c>
      <c r="C229" s="4">
        <v>1482940000</v>
      </c>
    </row>
    <row r="230" spans="1:3" x14ac:dyDescent="0.2">
      <c r="A230" s="3" t="s">
        <v>377</v>
      </c>
      <c r="B230" s="3" t="s">
        <v>330</v>
      </c>
      <c r="C230" s="4">
        <v>62752000</v>
      </c>
    </row>
    <row r="231" spans="1:3" x14ac:dyDescent="0.2">
      <c r="A231" s="3" t="s">
        <v>378</v>
      </c>
      <c r="B231" s="3" t="s">
        <v>332</v>
      </c>
      <c r="C231" s="4">
        <v>1262587200</v>
      </c>
    </row>
    <row r="232" spans="1:3" x14ac:dyDescent="0.2">
      <c r="A232" s="3" t="s">
        <v>379</v>
      </c>
      <c r="B232" s="3" t="s">
        <v>334</v>
      </c>
      <c r="C232" s="4">
        <v>69981200</v>
      </c>
    </row>
    <row r="233" spans="1:3" x14ac:dyDescent="0.2">
      <c r="A233" s="3" t="s">
        <v>380</v>
      </c>
      <c r="B233" s="3" t="s">
        <v>336</v>
      </c>
      <c r="C233" s="4">
        <v>419856460</v>
      </c>
    </row>
    <row r="234" spans="1:3" x14ac:dyDescent="0.2">
      <c r="A234" s="3" t="s">
        <v>381</v>
      </c>
      <c r="B234" s="3" t="s">
        <v>338</v>
      </c>
      <c r="C234" s="4">
        <v>69981200</v>
      </c>
    </row>
    <row r="235" spans="1:3" x14ac:dyDescent="0.2">
      <c r="A235" s="3" t="s">
        <v>382</v>
      </c>
      <c r="B235" s="3" t="s">
        <v>340</v>
      </c>
      <c r="C235" s="4">
        <v>559808260</v>
      </c>
    </row>
    <row r="236" spans="1:3" x14ac:dyDescent="0.2">
      <c r="A236" s="3" t="s">
        <v>383</v>
      </c>
      <c r="B236" s="3" t="s">
        <v>342</v>
      </c>
      <c r="C236" s="4">
        <v>139952860</v>
      </c>
    </row>
    <row r="237" spans="1:3" x14ac:dyDescent="0.2">
      <c r="A237" s="3" t="s">
        <v>384</v>
      </c>
      <c r="B237" s="3" t="s">
        <v>344</v>
      </c>
      <c r="C237" s="4">
        <v>1000000000</v>
      </c>
    </row>
    <row r="238" spans="1:3" x14ac:dyDescent="0.2">
      <c r="A238" s="3" t="s">
        <v>385</v>
      </c>
      <c r="B238" s="3" t="s">
        <v>351</v>
      </c>
      <c r="C238" s="4">
        <v>53000000</v>
      </c>
    </row>
    <row r="239" spans="1:3" x14ac:dyDescent="0.2">
      <c r="A239" s="3" t="s">
        <v>386</v>
      </c>
      <c r="B239" s="3" t="s">
        <v>355</v>
      </c>
      <c r="C239" s="4">
        <v>1520000000</v>
      </c>
    </row>
    <row r="240" spans="1:3" x14ac:dyDescent="0.2">
      <c r="A240" s="3" t="s">
        <v>387</v>
      </c>
      <c r="B240" s="3" t="s">
        <v>388</v>
      </c>
      <c r="C240" s="4">
        <v>37000000</v>
      </c>
    </row>
    <row r="241" spans="1:3" x14ac:dyDescent="0.2">
      <c r="A241" s="3" t="s">
        <v>389</v>
      </c>
      <c r="B241" s="3" t="s">
        <v>84</v>
      </c>
      <c r="C241" s="4">
        <v>30000000</v>
      </c>
    </row>
    <row r="242" spans="1:3" x14ac:dyDescent="0.2">
      <c r="A242" s="3" t="s">
        <v>390</v>
      </c>
      <c r="B242" s="3" t="s">
        <v>391</v>
      </c>
      <c r="C242" s="4">
        <v>14870196801</v>
      </c>
    </row>
    <row r="243" spans="1:3" x14ac:dyDescent="0.2">
      <c r="A243" s="12" t="s">
        <v>392</v>
      </c>
      <c r="B243" s="12"/>
      <c r="C243" s="5">
        <f>SUM(C218:C242)</f>
        <v>37531469381</v>
      </c>
    </row>
    <row r="246" spans="1:3" x14ac:dyDescent="0.2">
      <c r="A246" s="1" t="s">
        <v>0</v>
      </c>
      <c r="B246" s="1" t="s">
        <v>1</v>
      </c>
      <c r="C246" s="2" t="s">
        <v>2</v>
      </c>
    </row>
    <row r="247" spans="1:3" x14ac:dyDescent="0.2">
      <c r="A247" s="3" t="s">
        <v>393</v>
      </c>
      <c r="B247" s="3" t="s">
        <v>310</v>
      </c>
      <c r="C247" s="4">
        <v>289948002350</v>
      </c>
    </row>
    <row r="248" spans="1:3" x14ac:dyDescent="0.2">
      <c r="A248" s="3" t="s">
        <v>394</v>
      </c>
      <c r="B248" s="3" t="s">
        <v>395</v>
      </c>
      <c r="C248" s="4">
        <v>198962000</v>
      </c>
    </row>
    <row r="249" spans="1:3" x14ac:dyDescent="0.2">
      <c r="A249" s="3" t="s">
        <v>396</v>
      </c>
      <c r="B249" s="3" t="s">
        <v>367</v>
      </c>
      <c r="C249" s="4">
        <v>8432300000</v>
      </c>
    </row>
    <row r="250" spans="1:3" x14ac:dyDescent="0.2">
      <c r="A250" s="3" t="s">
        <v>397</v>
      </c>
      <c r="B250" s="3" t="s">
        <v>398</v>
      </c>
      <c r="C250" s="4">
        <v>536360000</v>
      </c>
    </row>
    <row r="251" spans="1:3" x14ac:dyDescent="0.2">
      <c r="A251" s="3" t="s">
        <v>399</v>
      </c>
      <c r="B251" s="3" t="s">
        <v>400</v>
      </c>
      <c r="C251" s="4">
        <v>2737980000</v>
      </c>
    </row>
    <row r="252" spans="1:3" x14ac:dyDescent="0.2">
      <c r="A252" s="3" t="s">
        <v>401</v>
      </c>
      <c r="B252" s="3" t="s">
        <v>402</v>
      </c>
      <c r="C252" s="4">
        <v>167586000</v>
      </c>
    </row>
    <row r="253" spans="1:3" x14ac:dyDescent="0.2">
      <c r="A253" s="3" t="s">
        <v>403</v>
      </c>
      <c r="B253" s="3" t="s">
        <v>404</v>
      </c>
      <c r="C253" s="4">
        <v>3905676000</v>
      </c>
    </row>
    <row r="254" spans="1:3" x14ac:dyDescent="0.2">
      <c r="A254" s="3" t="s">
        <v>405</v>
      </c>
      <c r="B254" s="3" t="s">
        <v>320</v>
      </c>
      <c r="C254" s="4">
        <v>13330357540</v>
      </c>
    </row>
    <row r="255" spans="1:3" x14ac:dyDescent="0.2">
      <c r="A255" s="3" t="s">
        <v>406</v>
      </c>
      <c r="B255" s="3" t="s">
        <v>55</v>
      </c>
      <c r="C255" s="4">
        <v>14151174113</v>
      </c>
    </row>
    <row r="256" spans="1:3" x14ac:dyDescent="0.2">
      <c r="A256" s="3" t="s">
        <v>407</v>
      </c>
      <c r="B256" s="3" t="s">
        <v>51</v>
      </c>
      <c r="C256" s="4">
        <v>29680000000</v>
      </c>
    </row>
    <row r="257" spans="1:3" x14ac:dyDescent="0.2">
      <c r="A257" s="3" t="s">
        <v>408</v>
      </c>
      <c r="B257" s="3" t="s">
        <v>409</v>
      </c>
      <c r="C257" s="4">
        <v>12000</v>
      </c>
    </row>
    <row r="258" spans="1:3" x14ac:dyDescent="0.2">
      <c r="A258" s="3" t="s">
        <v>410</v>
      </c>
      <c r="B258" s="3" t="s">
        <v>411</v>
      </c>
      <c r="C258" s="4">
        <v>355250520</v>
      </c>
    </row>
    <row r="259" spans="1:3" x14ac:dyDescent="0.2">
      <c r="A259" s="3" t="s">
        <v>412</v>
      </c>
      <c r="B259" s="3" t="s">
        <v>328</v>
      </c>
      <c r="C259" s="4">
        <v>27522331400</v>
      </c>
    </row>
    <row r="260" spans="1:3" x14ac:dyDescent="0.2">
      <c r="A260" s="3" t="s">
        <v>413</v>
      </c>
      <c r="B260" s="3" t="s">
        <v>332</v>
      </c>
      <c r="C260" s="4">
        <v>32375088890</v>
      </c>
    </row>
    <row r="261" spans="1:3" x14ac:dyDescent="0.2">
      <c r="A261" s="3" t="s">
        <v>414</v>
      </c>
      <c r="B261" s="3" t="s">
        <v>415</v>
      </c>
      <c r="C261" s="4">
        <v>25212869769</v>
      </c>
    </row>
    <row r="262" spans="1:3" x14ac:dyDescent="0.2">
      <c r="A262" s="3" t="s">
        <v>416</v>
      </c>
      <c r="B262" s="3" t="s">
        <v>334</v>
      </c>
      <c r="C262" s="4">
        <v>1943282646</v>
      </c>
    </row>
    <row r="263" spans="1:3" x14ac:dyDescent="0.2">
      <c r="A263" s="3" t="s">
        <v>417</v>
      </c>
      <c r="B263" s="3" t="s">
        <v>336</v>
      </c>
      <c r="C263" s="4">
        <v>11659695878</v>
      </c>
    </row>
    <row r="264" spans="1:3" x14ac:dyDescent="0.2">
      <c r="A264" s="3" t="s">
        <v>418</v>
      </c>
      <c r="B264" s="3" t="s">
        <v>338</v>
      </c>
      <c r="C264" s="4">
        <v>1943282646</v>
      </c>
    </row>
    <row r="265" spans="1:3" x14ac:dyDescent="0.2">
      <c r="A265" s="3" t="s">
        <v>419</v>
      </c>
      <c r="B265" s="3" t="s">
        <v>340</v>
      </c>
      <c r="C265" s="4">
        <v>15546261171</v>
      </c>
    </row>
    <row r="266" spans="1:3" x14ac:dyDescent="0.2">
      <c r="A266" s="3" t="s">
        <v>420</v>
      </c>
      <c r="B266" s="3" t="s">
        <v>342</v>
      </c>
      <c r="C266" s="4">
        <v>3886565292</v>
      </c>
    </row>
    <row r="267" spans="1:3" x14ac:dyDescent="0.2">
      <c r="A267" s="3" t="s">
        <v>421</v>
      </c>
      <c r="B267" s="3" t="s">
        <v>422</v>
      </c>
      <c r="C267" s="4">
        <v>20399819433</v>
      </c>
    </row>
    <row r="268" spans="1:3" x14ac:dyDescent="0.2">
      <c r="A268" s="3" t="s">
        <v>423</v>
      </c>
      <c r="B268" s="3" t="s">
        <v>424</v>
      </c>
      <c r="C268" s="4">
        <v>300000000</v>
      </c>
    </row>
    <row r="269" spans="1:3" x14ac:dyDescent="0.2">
      <c r="A269" s="3" t="s">
        <v>425</v>
      </c>
      <c r="B269" s="3" t="s">
        <v>351</v>
      </c>
      <c r="C269" s="4">
        <v>400000000</v>
      </c>
    </row>
    <row r="270" spans="1:3" x14ac:dyDescent="0.2">
      <c r="A270" s="3" t="s">
        <v>426</v>
      </c>
      <c r="B270" s="3" t="s">
        <v>361</v>
      </c>
      <c r="C270" s="4">
        <v>400000000</v>
      </c>
    </row>
    <row r="271" spans="1:3" x14ac:dyDescent="0.2">
      <c r="A271" s="3" t="s">
        <v>427</v>
      </c>
      <c r="B271" s="3" t="s">
        <v>84</v>
      </c>
      <c r="C271" s="4">
        <v>32000000</v>
      </c>
    </row>
    <row r="272" spans="1:3" x14ac:dyDescent="0.2">
      <c r="A272" s="12" t="s">
        <v>428</v>
      </c>
      <c r="B272" s="12"/>
      <c r="C272" s="5">
        <f>SUM(C247:C271)</f>
        <v>505064857648</v>
      </c>
    </row>
    <row r="275" spans="1:3" x14ac:dyDescent="0.2">
      <c r="A275" s="1" t="s">
        <v>0</v>
      </c>
      <c r="B275" s="1" t="s">
        <v>1</v>
      </c>
      <c r="C275" s="2" t="s">
        <v>2</v>
      </c>
    </row>
    <row r="276" spans="1:3" x14ac:dyDescent="0.2">
      <c r="A276" s="3" t="s">
        <v>429</v>
      </c>
      <c r="B276" s="3" t="s">
        <v>310</v>
      </c>
      <c r="C276" s="4">
        <v>26896139562</v>
      </c>
    </row>
    <row r="277" spans="1:3" x14ac:dyDescent="0.2">
      <c r="A277" s="3" t="s">
        <v>430</v>
      </c>
      <c r="B277" s="3" t="s">
        <v>395</v>
      </c>
      <c r="C277" s="4">
        <v>8182926407</v>
      </c>
    </row>
    <row r="278" spans="1:3" x14ac:dyDescent="0.2">
      <c r="A278" s="3" t="s">
        <v>431</v>
      </c>
      <c r="B278" s="3" t="s">
        <v>367</v>
      </c>
      <c r="C278" s="4">
        <v>478060000</v>
      </c>
    </row>
    <row r="279" spans="1:3" x14ac:dyDescent="0.2">
      <c r="A279" s="3" t="s">
        <v>432</v>
      </c>
      <c r="B279" s="3" t="s">
        <v>398</v>
      </c>
      <c r="C279" s="4">
        <v>3161980</v>
      </c>
    </row>
    <row r="280" spans="1:3" x14ac:dyDescent="0.2">
      <c r="A280" s="3" t="s">
        <v>433</v>
      </c>
      <c r="B280" s="3" t="s">
        <v>400</v>
      </c>
      <c r="C280" s="4">
        <v>255285100</v>
      </c>
    </row>
    <row r="281" spans="1:3" x14ac:dyDescent="0.2">
      <c r="A281" s="3" t="s">
        <v>434</v>
      </c>
      <c r="B281" s="3" t="s">
        <v>402</v>
      </c>
      <c r="C281" s="4">
        <v>1596360</v>
      </c>
    </row>
    <row r="282" spans="1:3" x14ac:dyDescent="0.2">
      <c r="A282" s="3" t="s">
        <v>435</v>
      </c>
      <c r="B282" s="3" t="s">
        <v>404</v>
      </c>
      <c r="C282" s="4">
        <v>367211560</v>
      </c>
    </row>
    <row r="283" spans="1:3" x14ac:dyDescent="0.2">
      <c r="A283" s="3" t="s">
        <v>436</v>
      </c>
      <c r="B283" s="3" t="s">
        <v>320</v>
      </c>
      <c r="C283" s="4">
        <v>1585993200</v>
      </c>
    </row>
    <row r="284" spans="1:3" x14ac:dyDescent="0.2">
      <c r="A284" s="3" t="s">
        <v>437</v>
      </c>
      <c r="B284" s="3" t="s">
        <v>55</v>
      </c>
      <c r="C284" s="4">
        <v>1653600000</v>
      </c>
    </row>
    <row r="285" spans="1:3" x14ac:dyDescent="0.2">
      <c r="A285" s="3" t="s">
        <v>438</v>
      </c>
      <c r="B285" s="3" t="s">
        <v>51</v>
      </c>
      <c r="C285" s="4">
        <v>3569698400</v>
      </c>
    </row>
    <row r="286" spans="1:3" x14ac:dyDescent="0.2">
      <c r="A286" s="3" t="s">
        <v>439</v>
      </c>
      <c r="B286" s="3" t="s">
        <v>409</v>
      </c>
      <c r="C286" s="4">
        <v>1208</v>
      </c>
    </row>
    <row r="287" spans="1:3" x14ac:dyDescent="0.2">
      <c r="A287" s="3" t="s">
        <v>440</v>
      </c>
      <c r="B287" s="3" t="s">
        <v>411</v>
      </c>
      <c r="C287" s="4">
        <v>51501160</v>
      </c>
    </row>
    <row r="288" spans="1:3" x14ac:dyDescent="0.2">
      <c r="A288" s="3" t="s">
        <v>441</v>
      </c>
      <c r="B288" s="3" t="s">
        <v>328</v>
      </c>
      <c r="C288" s="4">
        <v>3221153260</v>
      </c>
    </row>
    <row r="289" spans="1:3" x14ac:dyDescent="0.2">
      <c r="A289" s="3" t="s">
        <v>442</v>
      </c>
      <c r="B289" s="3" t="s">
        <v>332</v>
      </c>
      <c r="C289" s="4">
        <v>3780484674</v>
      </c>
    </row>
    <row r="290" spans="1:3" x14ac:dyDescent="0.2">
      <c r="A290" s="3" t="s">
        <v>443</v>
      </c>
      <c r="B290" s="3" t="s">
        <v>415</v>
      </c>
      <c r="C290" s="4">
        <v>2338794744</v>
      </c>
    </row>
    <row r="291" spans="1:3" x14ac:dyDescent="0.2">
      <c r="A291" s="3" t="s">
        <v>444</v>
      </c>
      <c r="B291" s="3" t="s">
        <v>334</v>
      </c>
      <c r="C291" s="4">
        <v>226919848</v>
      </c>
    </row>
    <row r="292" spans="1:3" x14ac:dyDescent="0.2">
      <c r="A292" s="3" t="s">
        <v>445</v>
      </c>
      <c r="B292" s="3" t="s">
        <v>336</v>
      </c>
      <c r="C292" s="4">
        <v>1361519090</v>
      </c>
    </row>
    <row r="293" spans="1:3" x14ac:dyDescent="0.2">
      <c r="A293" s="3" t="s">
        <v>446</v>
      </c>
      <c r="B293" s="3" t="s">
        <v>338</v>
      </c>
      <c r="C293" s="4">
        <v>226919848</v>
      </c>
    </row>
    <row r="294" spans="1:3" x14ac:dyDescent="0.2">
      <c r="A294" s="3" t="s">
        <v>447</v>
      </c>
      <c r="B294" s="3" t="s">
        <v>340</v>
      </c>
      <c r="C294" s="4">
        <v>1815358787</v>
      </c>
    </row>
    <row r="295" spans="1:3" x14ac:dyDescent="0.2">
      <c r="A295" s="3" t="s">
        <v>448</v>
      </c>
      <c r="B295" s="3" t="s">
        <v>342</v>
      </c>
      <c r="C295" s="4">
        <v>453839696</v>
      </c>
    </row>
    <row r="296" spans="1:3" x14ac:dyDescent="0.2">
      <c r="A296" s="3" t="s">
        <v>449</v>
      </c>
      <c r="B296" s="3" t="s">
        <v>422</v>
      </c>
      <c r="C296" s="4">
        <v>2082613800</v>
      </c>
    </row>
    <row r="297" spans="1:3" x14ac:dyDescent="0.2">
      <c r="A297" s="12" t="s">
        <v>450</v>
      </c>
      <c r="B297" s="12"/>
      <c r="C297" s="5">
        <f>SUM(C276:C296)</f>
        <v>58552778684</v>
      </c>
    </row>
    <row r="301" spans="1:3" x14ac:dyDescent="0.2">
      <c r="A301" s="1" t="s">
        <v>0</v>
      </c>
      <c r="B301" s="1" t="s">
        <v>1</v>
      </c>
      <c r="C301" s="2" t="s">
        <v>2</v>
      </c>
    </row>
    <row r="302" spans="1:3" x14ac:dyDescent="0.2">
      <c r="A302" s="3" t="s">
        <v>451</v>
      </c>
      <c r="B302" s="3" t="s">
        <v>452</v>
      </c>
      <c r="C302" s="4">
        <v>1062755317</v>
      </c>
    </row>
    <row r="303" spans="1:3" x14ac:dyDescent="0.2">
      <c r="A303" s="3" t="s">
        <v>453</v>
      </c>
      <c r="B303" s="3" t="s">
        <v>454</v>
      </c>
      <c r="C303" s="4">
        <v>325521324</v>
      </c>
    </row>
    <row r="304" spans="1:3" x14ac:dyDescent="0.2">
      <c r="A304" s="3" t="s">
        <v>455</v>
      </c>
      <c r="B304" s="3" t="s">
        <v>456</v>
      </c>
      <c r="C304" s="4">
        <v>224442275</v>
      </c>
    </row>
    <row r="305" spans="1:3" x14ac:dyDescent="0.2">
      <c r="A305" s="3" t="s">
        <v>457</v>
      </c>
      <c r="B305" s="3" t="s">
        <v>458</v>
      </c>
      <c r="C305" s="4">
        <v>2491964</v>
      </c>
    </row>
    <row r="306" spans="1:3" x14ac:dyDescent="0.2">
      <c r="A306" s="3" t="s">
        <v>459</v>
      </c>
      <c r="B306" s="3" t="s">
        <v>460</v>
      </c>
      <c r="C306" s="4">
        <v>212000000</v>
      </c>
    </row>
    <row r="307" spans="1:3" x14ac:dyDescent="0.2">
      <c r="A307" s="12" t="s">
        <v>461</v>
      </c>
      <c r="B307" s="12"/>
      <c r="C307" s="5">
        <f>SUM(C302:C306)</f>
        <v>1827210880</v>
      </c>
    </row>
    <row r="310" spans="1:3" x14ac:dyDescent="0.2">
      <c r="A310" s="1" t="s">
        <v>0</v>
      </c>
      <c r="B310" s="1" t="s">
        <v>1</v>
      </c>
      <c r="C310" s="2" t="s">
        <v>2</v>
      </c>
    </row>
    <row r="311" spans="1:3" x14ac:dyDescent="0.2">
      <c r="A311" s="3" t="s">
        <v>462</v>
      </c>
      <c r="B311" s="3" t="s">
        <v>463</v>
      </c>
      <c r="C311" s="4">
        <v>2081364297</v>
      </c>
    </row>
    <row r="312" spans="1:3" x14ac:dyDescent="0.2">
      <c r="A312" s="12" t="s">
        <v>464</v>
      </c>
      <c r="B312" s="12"/>
      <c r="C312" s="5">
        <f>+C311</f>
        <v>2081364297</v>
      </c>
    </row>
    <row r="315" spans="1:3" x14ac:dyDescent="0.2">
      <c r="A315" s="1" t="s">
        <v>0</v>
      </c>
      <c r="B315" s="1" t="s">
        <v>1</v>
      </c>
      <c r="C315" s="2" t="s">
        <v>2</v>
      </c>
    </row>
    <row r="316" spans="1:3" x14ac:dyDescent="0.2">
      <c r="A316" s="3" t="s">
        <v>465</v>
      </c>
      <c r="B316" s="3" t="s">
        <v>466</v>
      </c>
      <c r="C316" s="4">
        <v>7547726530</v>
      </c>
    </row>
    <row r="317" spans="1:3" x14ac:dyDescent="0.2">
      <c r="A317" s="3" t="s">
        <v>467</v>
      </c>
      <c r="B317" s="3" t="s">
        <v>468</v>
      </c>
      <c r="C317" s="4">
        <v>18554240493</v>
      </c>
    </row>
    <row r="318" spans="1:3" x14ac:dyDescent="0.2">
      <c r="A318" s="3" t="s">
        <v>469</v>
      </c>
      <c r="B318" s="3" t="s">
        <v>470</v>
      </c>
      <c r="C318" s="4">
        <v>12390482157</v>
      </c>
    </row>
    <row r="319" spans="1:3" x14ac:dyDescent="0.2">
      <c r="A319" s="12" t="s">
        <v>471</v>
      </c>
      <c r="B319" s="12"/>
      <c r="C319" s="5">
        <f>SUM(C316:C318)</f>
        <v>38492449180</v>
      </c>
    </row>
    <row r="321" spans="1:3" x14ac:dyDescent="0.2">
      <c r="A321" s="13" t="s">
        <v>472</v>
      </c>
      <c r="B321" s="13"/>
      <c r="C321" s="8">
        <f>+C319+C312+C307+C297+C272+C243+C214</f>
        <v>653946097770</v>
      </c>
    </row>
    <row r="322" spans="1:3" s="11" customFormat="1" x14ac:dyDescent="0.2">
      <c r="A322" s="9"/>
      <c r="B322" s="9"/>
      <c r="C322" s="10"/>
    </row>
    <row r="323" spans="1:3" s="11" customFormat="1" x14ac:dyDescent="0.2">
      <c r="A323" s="9"/>
      <c r="B323" s="9"/>
      <c r="C323" s="10"/>
    </row>
    <row r="324" spans="1:3" s="11" customFormat="1" x14ac:dyDescent="0.2">
      <c r="A324" s="9"/>
      <c r="B324" s="9"/>
      <c r="C324" s="10"/>
    </row>
    <row r="325" spans="1:3" x14ac:dyDescent="0.2">
      <c r="A325" s="1" t="s">
        <v>0</v>
      </c>
      <c r="B325" s="1" t="s">
        <v>1</v>
      </c>
      <c r="C325" s="2" t="s">
        <v>2</v>
      </c>
    </row>
    <row r="326" spans="1:3" x14ac:dyDescent="0.2">
      <c r="A326" s="3" t="s">
        <v>473</v>
      </c>
      <c r="B326" s="3" t="s">
        <v>474</v>
      </c>
      <c r="C326" s="4">
        <v>1666994307</v>
      </c>
    </row>
    <row r="327" spans="1:3" x14ac:dyDescent="0.2">
      <c r="A327" s="12" t="s">
        <v>475</v>
      </c>
      <c r="B327" s="12"/>
      <c r="C327" s="5">
        <f>+C326</f>
        <v>1666994307</v>
      </c>
    </row>
    <row r="329" spans="1:3" x14ac:dyDescent="0.2">
      <c r="A329" s="13" t="s">
        <v>476</v>
      </c>
      <c r="B329" s="13"/>
      <c r="C329" s="8">
        <f>+C327</f>
        <v>1666994307</v>
      </c>
    </row>
    <row r="332" spans="1:3" x14ac:dyDescent="0.2">
      <c r="A332" s="1" t="s">
        <v>0</v>
      </c>
      <c r="B332" s="1" t="s">
        <v>1</v>
      </c>
      <c r="C332" s="2" t="s">
        <v>2</v>
      </c>
    </row>
    <row r="333" spans="1:3" x14ac:dyDescent="0.2">
      <c r="A333" s="3" t="s">
        <v>477</v>
      </c>
      <c r="B333" s="3" t="s">
        <v>41</v>
      </c>
      <c r="C333" s="4">
        <v>2355447995</v>
      </c>
    </row>
    <row r="334" spans="1:3" x14ac:dyDescent="0.2">
      <c r="A334" s="3" t="s">
        <v>478</v>
      </c>
      <c r="B334" s="3" t="s">
        <v>43</v>
      </c>
      <c r="C334" s="4">
        <v>17416381</v>
      </c>
    </row>
    <row r="335" spans="1:3" x14ac:dyDescent="0.2">
      <c r="A335" s="3" t="s">
        <v>479</v>
      </c>
      <c r="B335" s="3" t="s">
        <v>45</v>
      </c>
      <c r="C335" s="4">
        <v>91435999</v>
      </c>
    </row>
    <row r="336" spans="1:3" x14ac:dyDescent="0.2">
      <c r="A336" s="3" t="s">
        <v>480</v>
      </c>
      <c r="B336" s="3" t="s">
        <v>47</v>
      </c>
      <c r="C336" s="4">
        <v>1000</v>
      </c>
    </row>
    <row r="337" spans="1:3" x14ac:dyDescent="0.2">
      <c r="A337" s="3" t="s">
        <v>481</v>
      </c>
      <c r="B337" s="3" t="s">
        <v>49</v>
      </c>
      <c r="C337" s="4">
        <v>5215920</v>
      </c>
    </row>
    <row r="338" spans="1:3" x14ac:dyDescent="0.2">
      <c r="A338" s="3" t="s">
        <v>482</v>
      </c>
      <c r="B338" s="3" t="s">
        <v>51</v>
      </c>
      <c r="C338" s="4">
        <v>290635854</v>
      </c>
    </row>
    <row r="339" spans="1:3" x14ac:dyDescent="0.2">
      <c r="A339" s="3" t="s">
        <v>483</v>
      </c>
      <c r="B339" s="3" t="s">
        <v>53</v>
      </c>
      <c r="C339" s="4">
        <v>130622856</v>
      </c>
    </row>
    <row r="340" spans="1:3" x14ac:dyDescent="0.2">
      <c r="A340" s="3" t="s">
        <v>484</v>
      </c>
      <c r="B340" s="3" t="s">
        <v>55</v>
      </c>
      <c r="C340" s="4">
        <v>130622856</v>
      </c>
    </row>
    <row r="341" spans="1:3" x14ac:dyDescent="0.2">
      <c r="A341" s="3" t="s">
        <v>485</v>
      </c>
      <c r="B341" s="3" t="s">
        <v>57</v>
      </c>
      <c r="C341" s="4">
        <v>10000000</v>
      </c>
    </row>
    <row r="342" spans="1:3" x14ac:dyDescent="0.2">
      <c r="A342" s="3" t="s">
        <v>486</v>
      </c>
      <c r="B342" s="3" t="s">
        <v>344</v>
      </c>
      <c r="C342" s="4">
        <v>232188101</v>
      </c>
    </row>
    <row r="343" spans="1:3" x14ac:dyDescent="0.2">
      <c r="A343" s="3" t="s">
        <v>487</v>
      </c>
      <c r="B343" s="3" t="s">
        <v>61</v>
      </c>
      <c r="C343" s="4">
        <v>1000000</v>
      </c>
    </row>
    <row r="344" spans="1:3" x14ac:dyDescent="0.2">
      <c r="A344" s="3" t="s">
        <v>488</v>
      </c>
      <c r="B344" s="3" t="s">
        <v>63</v>
      </c>
      <c r="C344" s="4">
        <v>266901065</v>
      </c>
    </row>
    <row r="345" spans="1:3" x14ac:dyDescent="0.2">
      <c r="A345" s="3" t="s">
        <v>489</v>
      </c>
      <c r="B345" s="3" t="s">
        <v>67</v>
      </c>
      <c r="C345" s="4">
        <v>16390865</v>
      </c>
    </row>
    <row r="346" spans="1:3" x14ac:dyDescent="0.2">
      <c r="A346" s="3" t="s">
        <v>490</v>
      </c>
      <c r="B346" s="3" t="s">
        <v>65</v>
      </c>
      <c r="C346" s="4">
        <v>376801504</v>
      </c>
    </row>
    <row r="347" spans="1:3" x14ac:dyDescent="0.2">
      <c r="A347" s="3" t="s">
        <v>491</v>
      </c>
      <c r="B347" s="3" t="s">
        <v>69</v>
      </c>
      <c r="C347" s="4">
        <v>282601128</v>
      </c>
    </row>
    <row r="348" spans="1:3" x14ac:dyDescent="0.2">
      <c r="A348" s="3" t="s">
        <v>492</v>
      </c>
      <c r="B348" s="3" t="s">
        <v>71</v>
      </c>
      <c r="C348" s="4">
        <v>15700063</v>
      </c>
    </row>
    <row r="349" spans="1:3" x14ac:dyDescent="0.2">
      <c r="A349" s="3" t="s">
        <v>493</v>
      </c>
      <c r="B349" s="3" t="s">
        <v>73</v>
      </c>
      <c r="C349" s="4">
        <v>94200376</v>
      </c>
    </row>
    <row r="350" spans="1:3" x14ac:dyDescent="0.2">
      <c r="A350" s="3" t="s">
        <v>494</v>
      </c>
      <c r="B350" s="3" t="s">
        <v>75</v>
      </c>
      <c r="C350" s="4">
        <v>15700063</v>
      </c>
    </row>
    <row r="351" spans="1:3" x14ac:dyDescent="0.2">
      <c r="A351" s="3" t="s">
        <v>495</v>
      </c>
      <c r="B351" s="3" t="s">
        <v>77</v>
      </c>
      <c r="C351" s="4">
        <v>125600501</v>
      </c>
    </row>
    <row r="352" spans="1:3" x14ac:dyDescent="0.2">
      <c r="A352" s="3" t="s">
        <v>496</v>
      </c>
      <c r="B352" s="3" t="s">
        <v>79</v>
      </c>
      <c r="C352" s="4">
        <v>31400125</v>
      </c>
    </row>
    <row r="353" spans="1:3" x14ac:dyDescent="0.2">
      <c r="A353" s="3" t="s">
        <v>497</v>
      </c>
      <c r="B353" s="3" t="s">
        <v>30</v>
      </c>
      <c r="C353" s="4">
        <v>70000000</v>
      </c>
    </row>
    <row r="354" spans="1:3" x14ac:dyDescent="0.2">
      <c r="A354" s="3" t="s">
        <v>498</v>
      </c>
      <c r="B354" s="3" t="s">
        <v>88</v>
      </c>
      <c r="C354" s="4">
        <v>5000000</v>
      </c>
    </row>
    <row r="355" spans="1:3" x14ac:dyDescent="0.2">
      <c r="A355" s="3" t="s">
        <v>499</v>
      </c>
      <c r="B355" s="3" t="s">
        <v>92</v>
      </c>
      <c r="C355" s="4">
        <v>70000000</v>
      </c>
    </row>
    <row r="356" spans="1:3" x14ac:dyDescent="0.2">
      <c r="A356" s="3" t="s">
        <v>500</v>
      </c>
      <c r="B356" s="3" t="s">
        <v>96</v>
      </c>
      <c r="C356" s="4">
        <v>40000000</v>
      </c>
    </row>
    <row r="357" spans="1:3" x14ac:dyDescent="0.2">
      <c r="A357" s="3" t="s">
        <v>501</v>
      </c>
      <c r="B357" s="3" t="s">
        <v>98</v>
      </c>
      <c r="C357" s="4">
        <v>40000000</v>
      </c>
    </row>
    <row r="358" spans="1:3" x14ac:dyDescent="0.2">
      <c r="A358" s="3" t="s">
        <v>502</v>
      </c>
      <c r="B358" s="3" t="s">
        <v>100</v>
      </c>
      <c r="C358" s="4">
        <v>15000000</v>
      </c>
    </row>
    <row r="359" spans="1:3" x14ac:dyDescent="0.2">
      <c r="A359" s="3" t="s">
        <v>503</v>
      </c>
      <c r="B359" s="3" t="s">
        <v>504</v>
      </c>
      <c r="C359" s="4">
        <v>350000000</v>
      </c>
    </row>
    <row r="360" spans="1:3" x14ac:dyDescent="0.2">
      <c r="A360" s="3" t="s">
        <v>505</v>
      </c>
      <c r="B360" s="3" t="s">
        <v>118</v>
      </c>
      <c r="C360" s="4">
        <v>200000000</v>
      </c>
    </row>
    <row r="361" spans="1:3" x14ac:dyDescent="0.2">
      <c r="A361" s="3" t="s">
        <v>506</v>
      </c>
      <c r="B361" s="3" t="s">
        <v>120</v>
      </c>
      <c r="C361" s="4">
        <v>30000000</v>
      </c>
    </row>
    <row r="362" spans="1:3" x14ac:dyDescent="0.2">
      <c r="A362" s="3" t="s">
        <v>507</v>
      </c>
      <c r="B362" s="3" t="s">
        <v>508</v>
      </c>
      <c r="C362" s="4">
        <v>146078662</v>
      </c>
    </row>
    <row r="363" spans="1:3" x14ac:dyDescent="0.2">
      <c r="A363" s="3" t="s">
        <v>509</v>
      </c>
      <c r="B363" s="3" t="s">
        <v>510</v>
      </c>
      <c r="C363" s="4">
        <v>35455985</v>
      </c>
    </row>
    <row r="364" spans="1:3" x14ac:dyDescent="0.2">
      <c r="A364" s="3" t="s">
        <v>511</v>
      </c>
      <c r="B364" s="3" t="s">
        <v>512</v>
      </c>
      <c r="C364" s="4">
        <v>35455985</v>
      </c>
    </row>
    <row r="365" spans="1:3" x14ac:dyDescent="0.2">
      <c r="A365" s="12" t="s">
        <v>513</v>
      </c>
      <c r="B365" s="12"/>
      <c r="C365" s="5">
        <f>SUM(C333:C364)</f>
        <v>5526873284</v>
      </c>
    </row>
    <row r="368" spans="1:3" x14ac:dyDescent="0.2">
      <c r="A368" s="1" t="s">
        <v>0</v>
      </c>
      <c r="B368" s="1" t="s">
        <v>1</v>
      </c>
      <c r="C368" s="2" t="s">
        <v>2</v>
      </c>
    </row>
    <row r="369" spans="1:3" x14ac:dyDescent="0.2">
      <c r="A369" s="3" t="s">
        <v>514</v>
      </c>
      <c r="B369" s="3" t="s">
        <v>515</v>
      </c>
      <c r="C369" s="4">
        <v>9987583369</v>
      </c>
    </row>
    <row r="370" spans="1:3" x14ac:dyDescent="0.2">
      <c r="A370" s="3" t="s">
        <v>516</v>
      </c>
      <c r="B370" s="3" t="s">
        <v>517</v>
      </c>
      <c r="C370" s="4">
        <v>3511479914</v>
      </c>
    </row>
    <row r="371" spans="1:3" x14ac:dyDescent="0.2">
      <c r="A371" s="3" t="s">
        <v>518</v>
      </c>
      <c r="B371" s="3" t="s">
        <v>519</v>
      </c>
      <c r="C371" s="4">
        <v>130929581</v>
      </c>
    </row>
    <row r="372" spans="1:3" x14ac:dyDescent="0.2">
      <c r="A372" s="3" t="s">
        <v>520</v>
      </c>
      <c r="B372" s="3" t="s">
        <v>521</v>
      </c>
      <c r="C372" s="4">
        <v>100077949</v>
      </c>
    </row>
    <row r="373" spans="1:3" x14ac:dyDescent="0.2">
      <c r="A373" s="3" t="s">
        <v>522</v>
      </c>
      <c r="B373" s="3" t="s">
        <v>523</v>
      </c>
      <c r="C373" s="4">
        <v>80062359</v>
      </c>
    </row>
    <row r="374" spans="1:3" x14ac:dyDescent="0.2">
      <c r="A374" s="3" t="s">
        <v>524</v>
      </c>
      <c r="B374" s="3" t="s">
        <v>525</v>
      </c>
      <c r="C374" s="4">
        <v>80062359</v>
      </c>
    </row>
    <row r="375" spans="1:3" x14ac:dyDescent="0.2">
      <c r="A375" s="3" t="s">
        <v>526</v>
      </c>
      <c r="B375" s="3" t="s">
        <v>527</v>
      </c>
      <c r="C375" s="4">
        <v>5428789249</v>
      </c>
    </row>
    <row r="376" spans="1:3" x14ac:dyDescent="0.2">
      <c r="A376" s="3" t="s">
        <v>528</v>
      </c>
      <c r="B376" s="3" t="s">
        <v>527</v>
      </c>
      <c r="C376" s="4">
        <v>1502009167</v>
      </c>
    </row>
    <row r="377" spans="1:3" x14ac:dyDescent="0.2">
      <c r="A377" s="3" t="s">
        <v>529</v>
      </c>
      <c r="B377" s="3" t="s">
        <v>530</v>
      </c>
      <c r="C377" s="4">
        <v>220544601</v>
      </c>
    </row>
    <row r="378" spans="1:3" x14ac:dyDescent="0.2">
      <c r="A378" s="3" t="s">
        <v>531</v>
      </c>
      <c r="B378" s="3" t="s">
        <v>532</v>
      </c>
      <c r="C378" s="4">
        <v>165470404</v>
      </c>
    </row>
    <row r="379" spans="1:3" x14ac:dyDescent="0.2">
      <c r="A379" s="3" t="s">
        <v>533</v>
      </c>
      <c r="B379" s="3" t="s">
        <v>534</v>
      </c>
      <c r="C379" s="4">
        <v>436343396</v>
      </c>
    </row>
    <row r="380" spans="1:3" x14ac:dyDescent="0.2">
      <c r="A380" s="3" t="s">
        <v>535</v>
      </c>
      <c r="B380" s="3" t="s">
        <v>536</v>
      </c>
      <c r="C380" s="4">
        <v>1122566200</v>
      </c>
    </row>
    <row r="381" spans="1:3" x14ac:dyDescent="0.2">
      <c r="A381" s="3" t="s">
        <v>537</v>
      </c>
      <c r="B381" s="3" t="s">
        <v>538</v>
      </c>
      <c r="C381" s="4">
        <v>357572000</v>
      </c>
    </row>
    <row r="382" spans="1:3" x14ac:dyDescent="0.2">
      <c r="A382" s="3" t="s">
        <v>539</v>
      </c>
      <c r="B382" s="3" t="s">
        <v>540</v>
      </c>
      <c r="C382" s="4">
        <v>20600000</v>
      </c>
    </row>
    <row r="383" spans="1:3" x14ac:dyDescent="0.2">
      <c r="A383" s="3" t="s">
        <v>541</v>
      </c>
      <c r="B383" s="3" t="s">
        <v>542</v>
      </c>
      <c r="C383" s="4">
        <v>184880380</v>
      </c>
    </row>
    <row r="384" spans="1:3" x14ac:dyDescent="0.2">
      <c r="A384" s="3" t="s">
        <v>543</v>
      </c>
      <c r="B384" s="3" t="s">
        <v>544</v>
      </c>
      <c r="C384" s="4">
        <v>180213398</v>
      </c>
    </row>
    <row r="385" spans="1:3" x14ac:dyDescent="0.2">
      <c r="A385" s="3" t="s">
        <v>545</v>
      </c>
      <c r="B385" s="3" t="s">
        <v>546</v>
      </c>
      <c r="C385" s="4">
        <v>672732147</v>
      </c>
    </row>
    <row r="386" spans="1:3" x14ac:dyDescent="0.2">
      <c r="A386" s="3" t="s">
        <v>547</v>
      </c>
      <c r="B386" s="3" t="s">
        <v>548</v>
      </c>
      <c r="C386" s="4">
        <v>238826100</v>
      </c>
    </row>
    <row r="387" spans="1:3" x14ac:dyDescent="0.2">
      <c r="A387" s="3" t="s">
        <v>549</v>
      </c>
      <c r="B387" s="3" t="s">
        <v>550</v>
      </c>
      <c r="C387" s="4">
        <v>266470209</v>
      </c>
    </row>
    <row r="388" spans="1:3" x14ac:dyDescent="0.2">
      <c r="A388" s="3" t="s">
        <v>551</v>
      </c>
      <c r="B388" s="3" t="s">
        <v>552</v>
      </c>
      <c r="C388" s="4">
        <v>289830082</v>
      </c>
    </row>
    <row r="389" spans="1:3" x14ac:dyDescent="0.2">
      <c r="A389" s="3" t="s">
        <v>553</v>
      </c>
      <c r="B389" s="3" t="s">
        <v>554</v>
      </c>
      <c r="C389" s="4">
        <v>576178522</v>
      </c>
    </row>
    <row r="390" spans="1:3" x14ac:dyDescent="0.2">
      <c r="A390" s="3" t="s">
        <v>555</v>
      </c>
      <c r="B390" s="3" t="s">
        <v>556</v>
      </c>
      <c r="C390" s="4">
        <v>163774388</v>
      </c>
    </row>
    <row r="391" spans="1:3" x14ac:dyDescent="0.2">
      <c r="A391" s="3" t="s">
        <v>557</v>
      </c>
      <c r="B391" s="3" t="s">
        <v>558</v>
      </c>
      <c r="C391" s="4">
        <v>80241840</v>
      </c>
    </row>
    <row r="392" spans="1:3" x14ac:dyDescent="0.2">
      <c r="A392" s="3" t="s">
        <v>559</v>
      </c>
      <c r="B392" s="3" t="s">
        <v>560</v>
      </c>
      <c r="C392" s="4">
        <v>187230960</v>
      </c>
    </row>
    <row r="393" spans="1:3" x14ac:dyDescent="0.2">
      <c r="A393" s="3" t="s">
        <v>561</v>
      </c>
      <c r="B393" s="3" t="s">
        <v>562</v>
      </c>
      <c r="C393" s="4">
        <v>39624080</v>
      </c>
    </row>
    <row r="394" spans="1:3" x14ac:dyDescent="0.2">
      <c r="A394" s="3" t="s">
        <v>563</v>
      </c>
      <c r="B394" s="3" t="s">
        <v>452</v>
      </c>
      <c r="C394" s="4">
        <v>63000000</v>
      </c>
    </row>
    <row r="395" spans="1:3" x14ac:dyDescent="0.2">
      <c r="A395" s="3" t="s">
        <v>564</v>
      </c>
      <c r="B395" s="3" t="s">
        <v>565</v>
      </c>
      <c r="C395" s="4">
        <v>29464660</v>
      </c>
    </row>
    <row r="396" spans="1:3" x14ac:dyDescent="0.2">
      <c r="A396" s="3" t="s">
        <v>566</v>
      </c>
      <c r="B396" s="3" t="s">
        <v>567</v>
      </c>
      <c r="C396" s="4">
        <v>60000000</v>
      </c>
    </row>
    <row r="397" spans="1:3" x14ac:dyDescent="0.2">
      <c r="A397" s="3" t="s">
        <v>568</v>
      </c>
      <c r="B397" s="3" t="s">
        <v>569</v>
      </c>
      <c r="C397" s="4">
        <v>8000000</v>
      </c>
    </row>
    <row r="398" spans="1:3" x14ac:dyDescent="0.2">
      <c r="A398" s="3" t="s">
        <v>570</v>
      </c>
      <c r="B398" s="3" t="s">
        <v>571</v>
      </c>
      <c r="C398" s="4">
        <v>72410320</v>
      </c>
    </row>
    <row r="399" spans="1:3" x14ac:dyDescent="0.2">
      <c r="A399" s="3" t="s">
        <v>572</v>
      </c>
      <c r="B399" s="3" t="s">
        <v>573</v>
      </c>
      <c r="C399" s="4">
        <v>4345247298</v>
      </c>
    </row>
    <row r="400" spans="1:3" x14ac:dyDescent="0.2">
      <c r="A400" s="3" t="s">
        <v>574</v>
      </c>
      <c r="B400" s="3" t="s">
        <v>575</v>
      </c>
      <c r="C400" s="4">
        <v>292902457</v>
      </c>
    </row>
    <row r="401" spans="1:3" x14ac:dyDescent="0.2">
      <c r="A401" s="3" t="s">
        <v>576</v>
      </c>
      <c r="B401" s="3" t="s">
        <v>577</v>
      </c>
      <c r="C401" s="4">
        <v>2000000</v>
      </c>
    </row>
    <row r="402" spans="1:3" x14ac:dyDescent="0.2">
      <c r="A402" s="3" t="s">
        <v>578</v>
      </c>
      <c r="B402" s="3" t="s">
        <v>579</v>
      </c>
      <c r="C402" s="4">
        <v>248239800</v>
      </c>
    </row>
    <row r="403" spans="1:3" x14ac:dyDescent="0.2">
      <c r="A403" s="3" t="s">
        <v>580</v>
      </c>
      <c r="B403" s="3" t="s">
        <v>581</v>
      </c>
      <c r="C403" s="4">
        <v>687099577</v>
      </c>
    </row>
    <row r="404" spans="1:3" x14ac:dyDescent="0.2">
      <c r="A404" s="3" t="s">
        <v>582</v>
      </c>
      <c r="B404" s="3" t="s">
        <v>583</v>
      </c>
      <c r="C404" s="4">
        <v>320000000</v>
      </c>
    </row>
    <row r="405" spans="1:3" x14ac:dyDescent="0.2">
      <c r="A405" s="3" t="s">
        <v>584</v>
      </c>
      <c r="B405" s="3" t="s">
        <v>585</v>
      </c>
      <c r="C405" s="4">
        <v>639281077</v>
      </c>
    </row>
    <row r="406" spans="1:3" x14ac:dyDescent="0.2">
      <c r="A406" s="3" t="s">
        <v>586</v>
      </c>
      <c r="B406" s="3" t="s">
        <v>587</v>
      </c>
      <c r="C406" s="4">
        <v>22000000</v>
      </c>
    </row>
    <row r="407" spans="1:3" x14ac:dyDescent="0.2">
      <c r="A407" s="3" t="s">
        <v>588</v>
      </c>
      <c r="B407" s="3" t="s">
        <v>589</v>
      </c>
      <c r="C407" s="4">
        <v>1266373421</v>
      </c>
    </row>
    <row r="408" spans="1:3" x14ac:dyDescent="0.2">
      <c r="A408" s="3" t="s">
        <v>590</v>
      </c>
      <c r="B408" s="3" t="s">
        <v>591</v>
      </c>
      <c r="C408" s="4">
        <v>190751641</v>
      </c>
    </row>
    <row r="409" spans="1:3" x14ac:dyDescent="0.2">
      <c r="A409" s="3" t="s">
        <v>592</v>
      </c>
      <c r="B409" s="3" t="s">
        <v>593</v>
      </c>
      <c r="C409" s="4">
        <v>64645393</v>
      </c>
    </row>
    <row r="410" spans="1:3" x14ac:dyDescent="0.2">
      <c r="A410" s="3" t="s">
        <v>594</v>
      </c>
      <c r="B410" s="3" t="s">
        <v>595</v>
      </c>
      <c r="C410" s="4">
        <v>1000000</v>
      </c>
    </row>
    <row r="411" spans="1:3" x14ac:dyDescent="0.2">
      <c r="A411" s="3" t="s">
        <v>596</v>
      </c>
      <c r="B411" s="3" t="s">
        <v>597</v>
      </c>
      <c r="C411" s="4">
        <v>256544700</v>
      </c>
    </row>
    <row r="412" spans="1:3" x14ac:dyDescent="0.2">
      <c r="A412" s="3" t="s">
        <v>598</v>
      </c>
      <c r="B412" s="3" t="s">
        <v>599</v>
      </c>
      <c r="C412" s="4">
        <v>302940000</v>
      </c>
    </row>
    <row r="413" spans="1:3" x14ac:dyDescent="0.2">
      <c r="A413" s="3" t="s">
        <v>600</v>
      </c>
      <c r="B413" s="3" t="s">
        <v>367</v>
      </c>
      <c r="C413" s="4">
        <v>1778310</v>
      </c>
    </row>
    <row r="414" spans="1:3" x14ac:dyDescent="0.2">
      <c r="A414" s="3" t="s">
        <v>601</v>
      </c>
      <c r="B414" s="3" t="s">
        <v>51</v>
      </c>
      <c r="C414" s="4">
        <v>22660000</v>
      </c>
    </row>
    <row r="415" spans="1:3" x14ac:dyDescent="0.2">
      <c r="A415" s="3" t="s">
        <v>602</v>
      </c>
      <c r="B415" s="3" t="s">
        <v>603</v>
      </c>
      <c r="C415" s="4">
        <v>22660000</v>
      </c>
    </row>
    <row r="416" spans="1:3" x14ac:dyDescent="0.2">
      <c r="A416" s="3" t="s">
        <v>604</v>
      </c>
      <c r="B416" s="3" t="s">
        <v>55</v>
      </c>
      <c r="C416" s="4">
        <v>12695339</v>
      </c>
    </row>
    <row r="417" spans="1:3" x14ac:dyDescent="0.2">
      <c r="A417" s="3" t="s">
        <v>605</v>
      </c>
      <c r="B417" s="3" t="s">
        <v>606</v>
      </c>
      <c r="C417" s="4">
        <v>8441703</v>
      </c>
    </row>
    <row r="418" spans="1:3" x14ac:dyDescent="0.2">
      <c r="A418" s="3" t="s">
        <v>607</v>
      </c>
      <c r="B418" s="3" t="s">
        <v>608</v>
      </c>
      <c r="C418" s="4">
        <v>5150000</v>
      </c>
    </row>
    <row r="419" spans="1:3" x14ac:dyDescent="0.2">
      <c r="A419" s="3" t="s">
        <v>609</v>
      </c>
      <c r="B419" s="3" t="s">
        <v>402</v>
      </c>
      <c r="C419" s="4">
        <v>9419824</v>
      </c>
    </row>
    <row r="420" spans="1:3" x14ac:dyDescent="0.2">
      <c r="A420" s="3" t="s">
        <v>610</v>
      </c>
      <c r="B420" s="3" t="s">
        <v>43</v>
      </c>
      <c r="C420" s="4">
        <v>1055816</v>
      </c>
    </row>
    <row r="421" spans="1:3" x14ac:dyDescent="0.2">
      <c r="A421" s="3" t="s">
        <v>611</v>
      </c>
      <c r="B421" s="3" t="s">
        <v>318</v>
      </c>
      <c r="C421" s="4">
        <v>4686170</v>
      </c>
    </row>
    <row r="422" spans="1:3" x14ac:dyDescent="0.2">
      <c r="A422" s="3" t="s">
        <v>612</v>
      </c>
      <c r="B422" s="3" t="s">
        <v>63</v>
      </c>
      <c r="C422" s="4">
        <v>23109732</v>
      </c>
    </row>
    <row r="423" spans="1:3" x14ac:dyDescent="0.2">
      <c r="A423" s="3" t="s">
        <v>613</v>
      </c>
      <c r="B423" s="3" t="s">
        <v>614</v>
      </c>
      <c r="C423" s="4">
        <v>5208916</v>
      </c>
    </row>
    <row r="424" spans="1:3" x14ac:dyDescent="0.2">
      <c r="A424" s="3" t="s">
        <v>615</v>
      </c>
      <c r="B424" s="3" t="s">
        <v>616</v>
      </c>
      <c r="C424" s="4">
        <v>29653634</v>
      </c>
    </row>
    <row r="425" spans="1:3" x14ac:dyDescent="0.2">
      <c r="A425" s="3" t="s">
        <v>617</v>
      </c>
      <c r="B425" s="3" t="s">
        <v>65</v>
      </c>
      <c r="C425" s="4">
        <v>32624180</v>
      </c>
    </row>
    <row r="426" spans="1:3" x14ac:dyDescent="0.2">
      <c r="A426" s="3" t="s">
        <v>618</v>
      </c>
      <c r="B426" s="3" t="s">
        <v>71</v>
      </c>
      <c r="C426" s="4">
        <v>1637712</v>
      </c>
    </row>
    <row r="427" spans="1:3" x14ac:dyDescent="0.2">
      <c r="A427" s="3" t="s">
        <v>619</v>
      </c>
      <c r="B427" s="3" t="s">
        <v>73</v>
      </c>
      <c r="C427" s="4">
        <v>9801302</v>
      </c>
    </row>
    <row r="428" spans="1:3" x14ac:dyDescent="0.2">
      <c r="A428" s="3" t="s">
        <v>620</v>
      </c>
      <c r="B428" s="3" t="s">
        <v>75</v>
      </c>
      <c r="C428" s="4">
        <v>1637712</v>
      </c>
    </row>
    <row r="429" spans="1:3" x14ac:dyDescent="0.2">
      <c r="A429" s="3" t="s">
        <v>621</v>
      </c>
      <c r="B429" s="3" t="s">
        <v>77</v>
      </c>
      <c r="C429" s="4">
        <v>13070300</v>
      </c>
    </row>
    <row r="430" spans="1:3" x14ac:dyDescent="0.2">
      <c r="A430" s="3" t="s">
        <v>622</v>
      </c>
      <c r="B430" s="3" t="s">
        <v>79</v>
      </c>
      <c r="C430" s="4">
        <v>3266795</v>
      </c>
    </row>
    <row r="431" spans="1:3" x14ac:dyDescent="0.2">
      <c r="A431" s="3" t="s">
        <v>623</v>
      </c>
      <c r="B431" s="3" t="s">
        <v>624</v>
      </c>
      <c r="C431" s="4">
        <v>29041703</v>
      </c>
    </row>
    <row r="432" spans="1:3" x14ac:dyDescent="0.2">
      <c r="A432" s="3" t="s">
        <v>625</v>
      </c>
      <c r="B432" s="3" t="s">
        <v>624</v>
      </c>
      <c r="C432" s="4">
        <v>39774480</v>
      </c>
    </row>
    <row r="433" spans="1:3" x14ac:dyDescent="0.2">
      <c r="A433" s="3" t="s">
        <v>626</v>
      </c>
      <c r="B433" s="3" t="s">
        <v>627</v>
      </c>
      <c r="C433" s="4">
        <v>8240000</v>
      </c>
    </row>
    <row r="434" spans="1:3" x14ac:dyDescent="0.2">
      <c r="A434" s="3" t="s">
        <v>628</v>
      </c>
      <c r="B434" s="3" t="s">
        <v>92</v>
      </c>
      <c r="C434" s="4">
        <v>20600000</v>
      </c>
    </row>
    <row r="435" spans="1:3" x14ac:dyDescent="0.2">
      <c r="A435" s="3" t="s">
        <v>629</v>
      </c>
      <c r="B435" s="3" t="s">
        <v>630</v>
      </c>
      <c r="C435" s="4">
        <v>5039856400</v>
      </c>
    </row>
    <row r="436" spans="1:3" x14ac:dyDescent="0.2">
      <c r="A436" s="3" t="s">
        <v>631</v>
      </c>
      <c r="B436" s="3" t="s">
        <v>632</v>
      </c>
      <c r="C436" s="4">
        <v>1355214952</v>
      </c>
    </row>
    <row r="437" spans="1:3" x14ac:dyDescent="0.2">
      <c r="A437" s="3" t="s">
        <v>633</v>
      </c>
      <c r="B437" s="3" t="s">
        <v>634</v>
      </c>
      <c r="C437" s="4">
        <v>1500000000</v>
      </c>
    </row>
    <row r="438" spans="1:3" x14ac:dyDescent="0.2">
      <c r="A438" s="3" t="s">
        <v>635</v>
      </c>
      <c r="B438" s="3" t="s">
        <v>636</v>
      </c>
      <c r="C438" s="4">
        <v>1000000000</v>
      </c>
    </row>
    <row r="439" spans="1:3" x14ac:dyDescent="0.2">
      <c r="A439" s="3" t="s">
        <v>637</v>
      </c>
      <c r="B439" s="3" t="s">
        <v>638</v>
      </c>
      <c r="C439" s="4">
        <v>2493791684</v>
      </c>
    </row>
    <row r="440" spans="1:3" x14ac:dyDescent="0.2">
      <c r="A440" s="3" t="s">
        <v>639</v>
      </c>
      <c r="B440" s="3" t="s">
        <v>640</v>
      </c>
      <c r="C440" s="4">
        <v>29878700</v>
      </c>
    </row>
    <row r="441" spans="1:3" x14ac:dyDescent="0.2">
      <c r="A441" s="3" t="s">
        <v>641</v>
      </c>
      <c r="B441" s="3" t="s">
        <v>642</v>
      </c>
      <c r="C441" s="4">
        <v>206042836</v>
      </c>
    </row>
    <row r="442" spans="1:3" x14ac:dyDescent="0.2">
      <c r="A442" s="3" t="s">
        <v>643</v>
      </c>
      <c r="B442" s="3" t="s">
        <v>644</v>
      </c>
      <c r="C442" s="4">
        <v>100000000</v>
      </c>
    </row>
    <row r="443" spans="1:3" x14ac:dyDescent="0.2">
      <c r="A443" s="12" t="s">
        <v>645</v>
      </c>
      <c r="B443" s="12"/>
      <c r="C443" s="5">
        <f>SUM(C369:C442)</f>
        <v>46926991198</v>
      </c>
    </row>
    <row r="445" spans="1:3" x14ac:dyDescent="0.2">
      <c r="A445" s="13" t="s">
        <v>646</v>
      </c>
      <c r="B445" s="13"/>
      <c r="C445" s="8">
        <f>+C443+C365</f>
        <v>52453864482</v>
      </c>
    </row>
    <row r="448" spans="1:3" x14ac:dyDescent="0.2">
      <c r="A448" s="13" t="s">
        <v>647</v>
      </c>
      <c r="B448" s="13"/>
      <c r="C448" s="8">
        <f>+C445+C329+C321+C180+C28+C20</f>
        <v>1085964922687</v>
      </c>
    </row>
  </sheetData>
  <mergeCells count="22">
    <mergeCell ref="A297:B297"/>
    <mergeCell ref="A18:B18"/>
    <mergeCell ref="A20:B20"/>
    <mergeCell ref="A26:B26"/>
    <mergeCell ref="A28:B28"/>
    <mergeCell ref="A85:B85"/>
    <mergeCell ref="A93:B93"/>
    <mergeCell ref="A178:B178"/>
    <mergeCell ref="A180:B180"/>
    <mergeCell ref="A214:B214"/>
    <mergeCell ref="A243:B243"/>
    <mergeCell ref="A272:B272"/>
    <mergeCell ref="A365:B365"/>
    <mergeCell ref="A443:B443"/>
    <mergeCell ref="A445:B445"/>
    <mergeCell ref="A448:B448"/>
    <mergeCell ref="A307:B307"/>
    <mergeCell ref="A312:B312"/>
    <mergeCell ref="A319:B319"/>
    <mergeCell ref="A321:B321"/>
    <mergeCell ref="A327:B327"/>
    <mergeCell ref="A329:B3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 2021</vt:lpstr>
      <vt:lpstr>PPTO GASTOS 2021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De la Cruz Márquez Gómez</dc:creator>
  <cp:lastModifiedBy>William De la Cruz Márquez Gómez</cp:lastModifiedBy>
  <dcterms:created xsi:type="dcterms:W3CDTF">2020-12-18T21:59:49Z</dcterms:created>
  <dcterms:modified xsi:type="dcterms:W3CDTF">2020-12-18T22:02:17Z</dcterms:modified>
</cp:coreProperties>
</file>